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Men's Road" sheetId="1" r:id="rId1"/>
    <sheet name="Women's Road" sheetId="2" r:id="rId2"/>
    <sheet name="Men's Fell" sheetId="3" r:id="rId3"/>
    <sheet name="Women's Fell" sheetId="4" r:id="rId4"/>
  </sheets>
  <calcPr calcId="125725"/>
</workbook>
</file>

<file path=xl/calcChain.xml><?xml version="1.0" encoding="utf-8"?>
<calcChain xmlns="http://schemas.openxmlformats.org/spreadsheetml/2006/main">
  <c r="K13" i="2"/>
  <c r="L13" s="1"/>
  <c r="K12" i="1"/>
  <c r="L12" s="1"/>
  <c r="A12" s="1"/>
  <c r="K30"/>
  <c r="L30" s="1"/>
  <c r="K31"/>
  <c r="L31" s="1"/>
  <c r="K29"/>
  <c r="L29" s="1"/>
  <c r="K26"/>
  <c r="L26" s="1"/>
  <c r="K25"/>
  <c r="L25" s="1"/>
  <c r="K23"/>
  <c r="L23" s="1"/>
  <c r="K18"/>
  <c r="L18" s="1"/>
  <c r="K19"/>
  <c r="L19" s="1"/>
  <c r="K20"/>
  <c r="L20" s="1"/>
  <c r="K15"/>
  <c r="L15" s="1"/>
  <c r="K17"/>
  <c r="L17" s="1"/>
  <c r="K14"/>
  <c r="L14" s="1"/>
  <c r="K9" i="2"/>
  <c r="L9" s="1"/>
  <c r="K10"/>
  <c r="L10" s="1"/>
  <c r="K12"/>
  <c r="L12" s="1"/>
  <c r="K14"/>
  <c r="L14" s="1"/>
  <c r="K15"/>
  <c r="L15" s="1"/>
  <c r="L21" i="4"/>
  <c r="A21" s="1"/>
  <c r="K21"/>
  <c r="K25" i="3"/>
  <c r="L25" s="1"/>
  <c r="K29"/>
  <c r="L29" s="1"/>
  <c r="K16" i="1"/>
  <c r="L16" s="1"/>
  <c r="K13"/>
  <c r="L13" s="1"/>
  <c r="K24" i="3"/>
  <c r="L24" s="1"/>
  <c r="K16" i="4"/>
  <c r="L16" s="1"/>
  <c r="K16" i="3"/>
  <c r="L16" s="1"/>
  <c r="K18"/>
  <c r="L18" s="1"/>
  <c r="K21"/>
  <c r="L21" s="1"/>
  <c r="K22"/>
  <c r="L22" s="1"/>
  <c r="K9"/>
  <c r="L9" s="1"/>
  <c r="K27"/>
  <c r="L27" s="1"/>
  <c r="K28"/>
  <c r="L28" s="1"/>
  <c r="K32"/>
  <c r="L32" s="1"/>
  <c r="K33"/>
  <c r="L33" s="1"/>
  <c r="K34"/>
  <c r="L34" s="1"/>
  <c r="K35"/>
  <c r="L35" s="1"/>
  <c r="K8" i="2"/>
  <c r="L8" s="1"/>
  <c r="K16"/>
  <c r="L16" s="1"/>
  <c r="K9" i="1"/>
  <c r="L9" s="1"/>
  <c r="K21"/>
  <c r="L21" s="1"/>
  <c r="K24"/>
  <c r="L24" s="1"/>
  <c r="K19" i="4"/>
  <c r="L19" s="1"/>
  <c r="K30" i="3"/>
  <c r="L30" s="1"/>
  <c r="K31"/>
  <c r="L31" s="1"/>
  <c r="K4" i="4"/>
  <c r="L4" s="1"/>
  <c r="K22"/>
  <c r="L22" s="1"/>
  <c r="K36" i="3"/>
  <c r="L36" s="1"/>
  <c r="K13"/>
  <c r="L13" s="1"/>
  <c r="K23"/>
  <c r="L23" s="1"/>
  <c r="K11"/>
  <c r="L11" s="1"/>
  <c r="K19"/>
  <c r="L19" s="1"/>
  <c r="K20"/>
  <c r="L20" s="1"/>
  <c r="K6"/>
  <c r="L6" s="1"/>
  <c r="K7" i="2"/>
  <c r="L7" s="1"/>
  <c r="K5"/>
  <c r="L5" s="1"/>
  <c r="K6"/>
  <c r="L6" s="1"/>
  <c r="K11" i="1"/>
  <c r="L11" s="1"/>
  <c r="K4"/>
  <c r="L4" s="1"/>
  <c r="K5"/>
  <c r="L5" s="1"/>
  <c r="K22"/>
  <c r="L22" s="1"/>
  <c r="K8"/>
  <c r="L8" s="1"/>
  <c r="K27"/>
  <c r="L27" s="1"/>
  <c r="K28"/>
  <c r="L28" s="1"/>
  <c r="K7"/>
  <c r="L7" s="1"/>
  <c r="K11" i="4"/>
  <c r="L11" s="1"/>
  <c r="K18"/>
  <c r="L18" s="1"/>
  <c r="K20"/>
  <c r="L20" s="1"/>
  <c r="K3" i="3"/>
  <c r="L3" s="1"/>
  <c r="K4"/>
  <c r="L4" s="1"/>
  <c r="K26"/>
  <c r="L26" s="1"/>
  <c r="K15" i="4"/>
  <c r="L15" s="1"/>
  <c r="K17"/>
  <c r="L17" s="1"/>
  <c r="K5"/>
  <c r="L5" s="1"/>
  <c r="K6"/>
  <c r="L6" s="1"/>
  <c r="K9"/>
  <c r="L9" s="1"/>
  <c r="K10"/>
  <c r="L10" s="1"/>
  <c r="K12"/>
  <c r="L12" s="1"/>
  <c r="K7"/>
  <c r="L7" s="1"/>
  <c r="K8"/>
  <c r="L8" s="1"/>
  <c r="K14" i="3"/>
  <c r="L14" s="1"/>
  <c r="K17"/>
  <c r="L17" s="1"/>
  <c r="K8"/>
  <c r="L8" s="1"/>
  <c r="K12"/>
  <c r="L12" s="1"/>
  <c r="K7"/>
  <c r="L7" s="1"/>
  <c r="K10"/>
  <c r="L10" s="1"/>
  <c r="K11" i="2"/>
  <c r="L11" s="1"/>
  <c r="K3" i="1"/>
  <c r="L3" s="1"/>
  <c r="K3" i="2"/>
  <c r="L3" s="1"/>
  <c r="K6" i="1"/>
  <c r="L6" s="1"/>
  <c r="K13" i="4"/>
  <c r="L13" s="1"/>
  <c r="K5" i="3"/>
  <c r="L5" s="1"/>
  <c r="K14" i="4"/>
  <c r="L14" s="1"/>
  <c r="K3"/>
  <c r="L3" s="1"/>
  <c r="K15" i="3"/>
  <c r="L15" s="1"/>
  <c r="K4" i="2"/>
  <c r="L4" s="1"/>
  <c r="K10" i="1"/>
  <c r="L10" s="1"/>
  <c r="A13" i="2" l="1"/>
  <c r="A15" i="1"/>
  <c r="A14"/>
  <c r="A19"/>
  <c r="A26"/>
  <c r="A20"/>
  <c r="A25"/>
  <c r="A30"/>
  <c r="A23"/>
  <c r="A31"/>
  <c r="A17"/>
  <c r="A18"/>
  <c r="A29"/>
  <c r="A10" i="2"/>
  <c r="A12"/>
  <c r="A9"/>
  <c r="A14"/>
  <c r="A15"/>
  <c r="A25" i="3"/>
  <c r="A29"/>
  <c r="A16" i="1"/>
  <c r="A13"/>
  <c r="A21"/>
  <c r="A24" i="3"/>
  <c r="A32"/>
  <c r="A33"/>
  <c r="A16" i="4"/>
  <c r="A19"/>
  <c r="A34" i="3"/>
  <c r="A18"/>
  <c r="A21"/>
  <c r="A27"/>
  <c r="A28"/>
  <c r="A22"/>
  <c r="A35"/>
  <c r="A9"/>
  <c r="A16"/>
  <c r="A31"/>
  <c r="A30"/>
  <c r="A8" i="2"/>
  <c r="A16"/>
  <c r="A9" i="1"/>
  <c r="A24"/>
  <c r="A11"/>
  <c r="A22" i="4"/>
  <c r="A20" i="3"/>
  <c r="A4" i="4"/>
  <c r="A19" i="3"/>
  <c r="A11"/>
  <c r="A6"/>
  <c r="A36"/>
  <c r="A13"/>
  <c r="A23"/>
  <c r="A6" i="2"/>
  <c r="A7"/>
  <c r="A5"/>
  <c r="A5" i="1"/>
  <c r="A28"/>
  <c r="A8"/>
  <c r="A22"/>
  <c r="A27"/>
  <c r="A4"/>
  <c r="A7"/>
  <c r="A11" i="4"/>
  <c r="A18"/>
  <c r="A20"/>
  <c r="A10"/>
  <c r="A17"/>
  <c r="A4" i="3"/>
  <c r="A26"/>
  <c r="A3"/>
  <c r="A12"/>
  <c r="A10"/>
  <c r="A8"/>
  <c r="A9" i="4"/>
  <c r="A6"/>
  <c r="A8"/>
  <c r="A15"/>
  <c r="A12"/>
  <c r="A7"/>
  <c r="A5"/>
  <c r="A7" i="3"/>
  <c r="A17"/>
  <c r="A14"/>
  <c r="A11" i="2"/>
  <c r="A3" i="1"/>
  <c r="A3" i="2"/>
  <c r="A6" i="1"/>
  <c r="A13" i="4"/>
  <c r="A3"/>
  <c r="A14"/>
  <c r="A4" i="2"/>
  <c r="A10" i="1"/>
  <c r="A5" i="3" l="1"/>
  <c r="A15"/>
</calcChain>
</file>

<file path=xl/sharedStrings.xml><?xml version="1.0" encoding="utf-8"?>
<sst xmlns="http://schemas.openxmlformats.org/spreadsheetml/2006/main" count="246" uniqueCount="125">
  <si>
    <t>Posn</t>
  </si>
  <si>
    <t>Name</t>
  </si>
  <si>
    <t>Class</t>
  </si>
  <si>
    <t>Best 4 From 7</t>
  </si>
  <si>
    <t>Races Run</t>
  </si>
  <si>
    <t>Women's Fell 2015</t>
  </si>
  <si>
    <t>Men's Road 2016</t>
  </si>
  <si>
    <t xml:space="preserve">Windermere 1/2M                22 May </t>
  </si>
  <si>
    <t>Carlisle Tri 10K    1 June</t>
  </si>
  <si>
    <t>Appleby Rotary     10K                    26 June</t>
  </si>
  <si>
    <t>Lancaster 5K    30 July</t>
  </si>
  <si>
    <t>Gosforth 10K       6 September</t>
  </si>
  <si>
    <t>Derwentwater        10M                     6 November</t>
  </si>
  <si>
    <t>Ravenstonedale          10K                     26 November</t>
  </si>
  <si>
    <t>Women's Road 2016</t>
  </si>
  <si>
    <t xml:space="preserve">Windermere   1/2M   22 May         </t>
  </si>
  <si>
    <t>Carlisle Tri 10K       1 June</t>
  </si>
  <si>
    <t>Appleby Rotary 10K                       26 June</t>
  </si>
  <si>
    <t>Lancaster 5K      30 July</t>
  </si>
  <si>
    <t>Gosforth 10K               6 September</t>
  </si>
  <si>
    <t>Derwentwater 10M                            6 November</t>
  </si>
  <si>
    <t>Ravenstonedale 10K                         26 November</t>
  </si>
  <si>
    <t>Men's Fell 2016</t>
  </si>
  <si>
    <t>Jarrett Jaunt    5 March</t>
  </si>
  <si>
    <t>Coniston           30 April</t>
  </si>
  <si>
    <t>Tebay                  29 June</t>
  </si>
  <si>
    <t>Blisco Dash       20 July</t>
  </si>
  <si>
    <t>Borrowdale        6 August</t>
  </si>
  <si>
    <t>Arnison Crag    27 August</t>
  </si>
  <si>
    <t>Grizedale Horseshoe        3 September</t>
  </si>
  <si>
    <t>Jarrett Jaunt     5 March</t>
  </si>
  <si>
    <t>Coniston        30 April</t>
  </si>
  <si>
    <t>Tebay                   29 June</t>
  </si>
  <si>
    <t>Blisco Dash        20 July</t>
  </si>
  <si>
    <t xml:space="preserve">Arnison Crag       27 August       </t>
  </si>
  <si>
    <t>Steve Angus</t>
  </si>
  <si>
    <t>M40</t>
  </si>
  <si>
    <t>Bobby Hagan</t>
  </si>
  <si>
    <t>James Christmas</t>
  </si>
  <si>
    <t>M</t>
  </si>
  <si>
    <t>Chris Brewer</t>
  </si>
  <si>
    <t>Craig Smith</t>
  </si>
  <si>
    <t>Rob Jones</t>
  </si>
  <si>
    <t>Steve Jones</t>
  </si>
  <si>
    <t>Steve Harwood</t>
  </si>
  <si>
    <t>M60</t>
  </si>
  <si>
    <t>Jenn Mattinson</t>
  </si>
  <si>
    <t>F</t>
  </si>
  <si>
    <t>Katy Moore</t>
  </si>
  <si>
    <t>Jo Gillyon</t>
  </si>
  <si>
    <t>F40</t>
  </si>
  <si>
    <t>Cat Evans</t>
  </si>
  <si>
    <t>Annabel Holmes</t>
  </si>
  <si>
    <t>Trudy Beetham</t>
  </si>
  <si>
    <t>Lindsay Walker</t>
  </si>
  <si>
    <t>Rachel Findlay Robinson</t>
  </si>
  <si>
    <t>Sam Ayers</t>
  </si>
  <si>
    <t>Victoria Haworth</t>
  </si>
  <si>
    <t>Nicky Butler</t>
  </si>
  <si>
    <t>F50</t>
  </si>
  <si>
    <t>Lesley Malarkey</t>
  </si>
  <si>
    <t>F60</t>
  </si>
  <si>
    <t>Carl Bell</t>
  </si>
  <si>
    <t>Phil Winskill</t>
  </si>
  <si>
    <t>John Beetham</t>
  </si>
  <si>
    <t>Debbie Charlton</t>
  </si>
  <si>
    <t>Emma Ryan</t>
  </si>
  <si>
    <t>Anja Coulthard</t>
  </si>
  <si>
    <t>Sam Stead</t>
  </si>
  <si>
    <t>Mike Beechey</t>
  </si>
  <si>
    <t>Pete Richards</t>
  </si>
  <si>
    <t>Kim Clark</t>
  </si>
  <si>
    <t>Diane Shaw</t>
  </si>
  <si>
    <t>Marc Penn</t>
  </si>
  <si>
    <t>Mark Rutherford</t>
  </si>
  <si>
    <t>David Rice</t>
  </si>
  <si>
    <t>John Shaw</t>
  </si>
  <si>
    <t>M50</t>
  </si>
  <si>
    <t>Chris Clark</t>
  </si>
  <si>
    <t>Ross Butler</t>
  </si>
  <si>
    <t>Pat Richards</t>
  </si>
  <si>
    <t>Dave Prosser</t>
  </si>
  <si>
    <t>Matt Beresford</t>
  </si>
  <si>
    <t>Rupert Bonington</t>
  </si>
  <si>
    <t>John Nicoll</t>
  </si>
  <si>
    <t>David Loan</t>
  </si>
  <si>
    <t>Rachel Mellor</t>
  </si>
  <si>
    <t>Damian Kimmins</t>
  </si>
  <si>
    <t>Jacob Tomkin</t>
  </si>
  <si>
    <t>Helen Brownlee</t>
  </si>
  <si>
    <t>Mark Lamb</t>
  </si>
  <si>
    <t>Sam Stone</t>
  </si>
  <si>
    <t>Hannah Horsburgh</t>
  </si>
  <si>
    <t>Catherine Stone</t>
  </si>
  <si>
    <t>Steve Hebblethwaite</t>
  </si>
  <si>
    <t>Peter George</t>
  </si>
  <si>
    <t>Lee Newton</t>
  </si>
  <si>
    <t>Dave Birch</t>
  </si>
  <si>
    <t>Ivan Holroyd</t>
  </si>
  <si>
    <t>Donald Ferguson</t>
  </si>
  <si>
    <t>Chris Edis</t>
  </si>
  <si>
    <t>Eddie Fletcher</t>
  </si>
  <si>
    <t>Nigel Horney</t>
  </si>
  <si>
    <t>Rob Allen</t>
  </si>
  <si>
    <t>Tom Partington</t>
  </si>
  <si>
    <t>Helen Winskill</t>
  </si>
  <si>
    <t>Gary Mason</t>
  </si>
  <si>
    <t>John Curran</t>
  </si>
  <si>
    <t>Colin Valentine</t>
  </si>
  <si>
    <t>Owen Mills</t>
  </si>
  <si>
    <t>Siobhan Brewer</t>
  </si>
  <si>
    <t>Dilys Riley</t>
  </si>
  <si>
    <t>Juliet Grieves</t>
  </si>
  <si>
    <t>Ella Scott</t>
  </si>
  <si>
    <t>Kate Johnstone</t>
  </si>
  <si>
    <t>Lee Roe</t>
  </si>
  <si>
    <t>Simon Jackson</t>
  </si>
  <si>
    <t>Tomasz Sepetkowski</t>
  </si>
  <si>
    <t>Paul Stott</t>
  </si>
  <si>
    <t>Mike Dunn</t>
  </si>
  <si>
    <t>Keith Loan</t>
  </si>
  <si>
    <t>Nic Wiseman</t>
  </si>
  <si>
    <t>David Ferrier</t>
  </si>
  <si>
    <t>James Johnstone</t>
  </si>
  <si>
    <t>Marie Nunns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</si>
</sst>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opLeftCell="A18" zoomScale="110" zoomScaleNormal="110" workbookViewId="0">
      <selection activeCell="L2" sqref="L2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6</v>
      </c>
      <c r="B1" s="1"/>
      <c r="C1" s="1"/>
      <c r="G1" s="4"/>
    </row>
    <row r="2" spans="1:12" ht="80.25" customHeight="1">
      <c r="A2" s="9" t="s">
        <v>0</v>
      </c>
      <c r="B2" s="9" t="s">
        <v>1</v>
      </c>
      <c r="C2" s="9" t="s">
        <v>2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1" t="s">
        <v>4</v>
      </c>
      <c r="L2" s="11" t="s">
        <v>3</v>
      </c>
    </row>
    <row r="3" spans="1:12">
      <c r="A3" s="12">
        <f>IF(L3&lt;1,"",RANK(L3,L$3:L$31))</f>
        <v>1</v>
      </c>
      <c r="B3" s="13" t="s">
        <v>68</v>
      </c>
      <c r="C3" s="13" t="s">
        <v>39</v>
      </c>
      <c r="D3" s="12">
        <v>100</v>
      </c>
      <c r="E3" s="12">
        <v>100</v>
      </c>
      <c r="F3" s="12"/>
      <c r="G3" s="12"/>
      <c r="H3" s="12">
        <v>100</v>
      </c>
      <c r="I3" s="12"/>
      <c r="J3" s="12">
        <v>100</v>
      </c>
      <c r="K3" s="14">
        <f>IF((COUNT(D3:J3))&lt;1,0,COUNT(D3:J3))</f>
        <v>4</v>
      </c>
      <c r="L3" s="12">
        <f xml:space="preserve">  IF(K3&lt;1,0,LARGE(D3:J3,1)) + IF(K3&lt;2,0,LARGE(D3:J3,2)) + IF(K3&lt;3,0,LARGE(D3:J3,3)) + IF(K3&lt;4,0,LARGE(D3:J3,4))</f>
        <v>400</v>
      </c>
    </row>
    <row r="4" spans="1:12">
      <c r="A4" s="12">
        <f>IF(L4&lt;1,"",RANK(L4,L$3:L$31))</f>
        <v>2</v>
      </c>
      <c r="B4" s="13" t="s">
        <v>73</v>
      </c>
      <c r="C4" s="13" t="s">
        <v>36</v>
      </c>
      <c r="D4" s="12"/>
      <c r="E4" s="12">
        <v>96</v>
      </c>
      <c r="F4" s="12">
        <v>100</v>
      </c>
      <c r="G4" s="12"/>
      <c r="H4" s="12"/>
      <c r="I4" s="12">
        <v>95</v>
      </c>
      <c r="J4" s="12">
        <v>91</v>
      </c>
      <c r="K4" s="14">
        <f>IF((COUNT(D4:J4))&lt;1,0,COUNT(D4:J4))</f>
        <v>4</v>
      </c>
      <c r="L4" s="12">
        <f xml:space="preserve">  IF(K4&lt;1,0,LARGE(D4:J4,1)) + IF(K4&lt;2,0,LARGE(D4:J4,2)) + IF(K4&lt;3,0,LARGE(D4:J4,3)) + IF(K4&lt;4,0,LARGE(D4:J4,4))</f>
        <v>382</v>
      </c>
    </row>
    <row r="5" spans="1:12">
      <c r="A5" s="12">
        <f>IF(L5&lt;1,"",RANK(L5,L$3:L$31))</f>
        <v>3</v>
      </c>
      <c r="B5" s="13" t="s">
        <v>40</v>
      </c>
      <c r="C5" s="13" t="s">
        <v>36</v>
      </c>
      <c r="D5" s="12"/>
      <c r="E5" s="12">
        <v>94</v>
      </c>
      <c r="F5" s="12">
        <v>97</v>
      </c>
      <c r="G5" s="12">
        <v>89</v>
      </c>
      <c r="H5" s="12">
        <v>92</v>
      </c>
      <c r="I5" s="12"/>
      <c r="J5" s="12">
        <v>89</v>
      </c>
      <c r="K5" s="14">
        <f>IF((COUNT(D5:J5))&lt;1,0,COUNT(D5:J5))</f>
        <v>5</v>
      </c>
      <c r="L5" s="12">
        <f xml:space="preserve">  IF(K5&lt;1,0,LARGE(D5:J5,1)) + IF(K5&lt;2,0,LARGE(D5:J5,2)) + IF(K5&lt;3,0,LARGE(D5:J5,3)) + IF(K5&lt;4,0,LARGE(D5:J5,4))</f>
        <v>372</v>
      </c>
    </row>
    <row r="6" spans="1:12">
      <c r="A6" s="12">
        <f>IF(L6&lt;1,"",RANK(L6,L$3:L$31))</f>
        <v>4</v>
      </c>
      <c r="B6" s="13" t="s">
        <v>69</v>
      </c>
      <c r="C6" s="13" t="s">
        <v>36</v>
      </c>
      <c r="D6" s="12">
        <v>73</v>
      </c>
      <c r="E6" s="12">
        <v>76</v>
      </c>
      <c r="F6" s="12">
        <v>82</v>
      </c>
      <c r="G6" s="12"/>
      <c r="H6" s="12">
        <v>78</v>
      </c>
      <c r="I6" s="12">
        <v>75</v>
      </c>
      <c r="J6" s="12">
        <v>73</v>
      </c>
      <c r="K6" s="14">
        <f>IF((COUNT(D6:J6))&lt;1,0,COUNT(D6:J6))</f>
        <v>6</v>
      </c>
      <c r="L6" s="12">
        <f xml:space="preserve">  IF(K6&lt;1,0,LARGE(D6:J6,1)) + IF(K6&lt;2,0,LARGE(D6:J6,2)) + IF(K6&lt;3,0,LARGE(D6:J6,3)) + IF(K6&lt;4,0,LARGE(D6:J6,4))</f>
        <v>311</v>
      </c>
    </row>
    <row r="7" spans="1:12">
      <c r="A7" s="12">
        <f>IF(L7&lt;1,"",RANK(L7,L$3:L$31))</f>
        <v>5</v>
      </c>
      <c r="B7" s="13" t="s">
        <v>70</v>
      </c>
      <c r="C7" s="13" t="s">
        <v>45</v>
      </c>
      <c r="D7" s="12">
        <v>67</v>
      </c>
      <c r="E7" s="12"/>
      <c r="F7" s="12">
        <v>75</v>
      </c>
      <c r="G7" s="12">
        <v>68</v>
      </c>
      <c r="H7" s="12">
        <v>71</v>
      </c>
      <c r="I7" s="12"/>
      <c r="J7" s="12"/>
      <c r="K7" s="14">
        <f>IF((COUNT(D7:J7))&lt;1,0,COUNT(D7:J7))</f>
        <v>4</v>
      </c>
      <c r="L7" s="12">
        <f xml:space="preserve">  IF(K7&lt;1,0,LARGE(D7:J7,1)) + IF(K7&lt;2,0,LARGE(D7:J7,2)) + IF(K7&lt;3,0,LARGE(D7:J7,3)) + IF(K7&lt;4,0,LARGE(D7:J7,4))</f>
        <v>281</v>
      </c>
    </row>
    <row r="8" spans="1:12">
      <c r="A8" s="12">
        <f>IF(L8&lt;1,"",RANK(L8,L$3:L$31))</f>
        <v>6</v>
      </c>
      <c r="B8" s="13" t="s">
        <v>78</v>
      </c>
      <c r="C8" s="13" t="s">
        <v>45</v>
      </c>
      <c r="D8" s="12"/>
      <c r="E8" s="12">
        <v>64</v>
      </c>
      <c r="F8" s="12">
        <v>67</v>
      </c>
      <c r="G8" s="12"/>
      <c r="H8" s="12">
        <v>60</v>
      </c>
      <c r="I8" s="12"/>
      <c r="J8" s="12">
        <v>58</v>
      </c>
      <c r="K8" s="14">
        <f>IF((COUNT(D8:J8))&lt;1,0,COUNT(D8:J8))</f>
        <v>4</v>
      </c>
      <c r="L8" s="12">
        <f xml:space="preserve">  IF(K8&lt;1,0,LARGE(D8:J8,1)) + IF(K8&lt;2,0,LARGE(D8:J8,2)) + IF(K8&lt;3,0,LARGE(D8:J8,3)) + IF(K8&lt;4,0,LARGE(D8:J8,4))</f>
        <v>249</v>
      </c>
    </row>
    <row r="9" spans="1:12">
      <c r="A9" s="12">
        <f>IF(L9&lt;1,"",RANK(L9,L$3:L$31))</f>
        <v>7</v>
      </c>
      <c r="B9" s="13" t="s">
        <v>90</v>
      </c>
      <c r="C9" s="13" t="s">
        <v>39</v>
      </c>
      <c r="D9" s="12"/>
      <c r="E9" s="12"/>
      <c r="F9" s="12"/>
      <c r="G9" s="12">
        <v>100</v>
      </c>
      <c r="H9" s="12"/>
      <c r="I9" s="12">
        <v>100</v>
      </c>
      <c r="J9" s="12"/>
      <c r="K9" s="14">
        <f>IF((COUNT(D9:J9))&lt;1,0,COUNT(D9:J9))</f>
        <v>2</v>
      </c>
      <c r="L9" s="12">
        <f xml:space="preserve">  IF(K9&lt;1,0,LARGE(D9:J9,1)) + IF(K9&lt;2,0,LARGE(D9:J9,2)) + IF(K9&lt;3,0,LARGE(D9:J9,3)) + IF(K9&lt;4,0,LARGE(D9:J9,4))</f>
        <v>200</v>
      </c>
    </row>
    <row r="10" spans="1:12">
      <c r="A10" s="12">
        <f>IF(L10&lt;1,"",RANK(L10,L$3:L$31))</f>
        <v>8</v>
      </c>
      <c r="B10" s="13" t="s">
        <v>44</v>
      </c>
      <c r="C10" s="13" t="s">
        <v>45</v>
      </c>
      <c r="D10" s="12">
        <v>55</v>
      </c>
      <c r="E10" s="12">
        <v>66</v>
      </c>
      <c r="F10" s="12">
        <v>62</v>
      </c>
      <c r="G10" s="12"/>
      <c r="H10" s="12"/>
      <c r="I10" s="12"/>
      <c r="J10" s="12"/>
      <c r="K10" s="14">
        <f>IF((COUNT(D10:J10))&lt;1,0,COUNT(D10:J10))</f>
        <v>3</v>
      </c>
      <c r="L10" s="12">
        <f xml:space="preserve">  IF(K10&lt;1,0,LARGE(D10:J10,1)) + IF(K10&lt;2,0,LARGE(D10:J10,2)) + IF(K10&lt;3,0,LARGE(D10:J10,3)) + IF(K10&lt;4,0,LARGE(D10:J10,4))</f>
        <v>183</v>
      </c>
    </row>
    <row r="11" spans="1:12">
      <c r="A11" s="12">
        <f>IF(L11&lt;1,"",RANK(L11,L$3:L$31))</f>
        <v>9</v>
      </c>
      <c r="B11" s="13" t="s">
        <v>79</v>
      </c>
      <c r="C11" s="13" t="s">
        <v>39</v>
      </c>
      <c r="D11" s="12"/>
      <c r="E11" s="12"/>
      <c r="F11" s="12">
        <v>84</v>
      </c>
      <c r="G11" s="12"/>
      <c r="H11" s="12"/>
      <c r="I11" s="12"/>
      <c r="J11" s="12">
        <v>81</v>
      </c>
      <c r="K11" s="14">
        <f>IF((COUNT(D11:J11))&lt;1,0,COUNT(D11:J11))</f>
        <v>2</v>
      </c>
      <c r="L11" s="12">
        <f xml:space="preserve">  IF(K11&lt;1,0,LARGE(D11:J11,1)) + IF(K11&lt;2,0,LARGE(D11:J11,2)) + IF(K11&lt;3,0,LARGE(D11:J11,3)) + IF(K11&lt;4,0,LARGE(D11:J11,4))</f>
        <v>165</v>
      </c>
    </row>
    <row r="12" spans="1:12">
      <c r="A12" s="12">
        <f>IF(L12&lt;1,"",RANK(L12,L$3:L$31))</f>
        <v>10</v>
      </c>
      <c r="B12" s="13" t="s">
        <v>62</v>
      </c>
      <c r="C12" s="13" t="s">
        <v>39</v>
      </c>
      <c r="D12" s="12"/>
      <c r="E12" s="12"/>
      <c r="F12" s="12"/>
      <c r="G12" s="12"/>
      <c r="H12" s="12"/>
      <c r="I12" s="12"/>
      <c r="J12" s="12">
        <v>100</v>
      </c>
      <c r="K12" s="14">
        <f>IF((COUNT(D12:J12))&lt;1,0,COUNT(D12:J12))</f>
        <v>1</v>
      </c>
      <c r="L12" s="12">
        <f xml:space="preserve">  IF(K12&lt;1,0,LARGE(D12:J12,1)) + IF(K12&lt;2,0,LARGE(D12:J12,2)) + IF(K12&lt;3,0,LARGE(D12:J12,3)) + IF(K12&lt;4,0,LARGE(D12:J12,4))</f>
        <v>100</v>
      </c>
    </row>
    <row r="13" spans="1:12">
      <c r="A13" s="12">
        <f>IF(L13&lt;1,"",RANK(L13,L$3:L$31))</f>
        <v>11</v>
      </c>
      <c r="B13" s="13" t="s">
        <v>37</v>
      </c>
      <c r="C13" s="13" t="s">
        <v>39</v>
      </c>
      <c r="D13" s="12"/>
      <c r="E13" s="12"/>
      <c r="F13" s="12"/>
      <c r="G13" s="12"/>
      <c r="H13" s="12">
        <v>96</v>
      </c>
      <c r="I13" s="12"/>
      <c r="J13" s="12"/>
      <c r="K13" s="14">
        <f>IF((COUNT(D13:J13))&lt;1,0,COUNT(D13:J13))</f>
        <v>1</v>
      </c>
      <c r="L13" s="12">
        <f xml:space="preserve">  IF(K13&lt;1,0,LARGE(D13:J13,1)) + IF(K13&lt;2,0,LARGE(D13:J13,2)) + IF(K13&lt;3,0,LARGE(D13:J13,3)) + IF(K13&lt;4,0,LARGE(D13:J13,4))</f>
        <v>96</v>
      </c>
    </row>
    <row r="14" spans="1:12">
      <c r="A14" s="12">
        <f>IF(L14&lt;1,"",RANK(L14,L$3:L$31))</f>
        <v>12</v>
      </c>
      <c r="B14" s="13" t="s">
        <v>115</v>
      </c>
      <c r="C14" s="13" t="s">
        <v>39</v>
      </c>
      <c r="D14" s="12"/>
      <c r="E14" s="12"/>
      <c r="F14" s="12"/>
      <c r="G14" s="12"/>
      <c r="H14" s="12"/>
      <c r="I14" s="12">
        <v>95</v>
      </c>
      <c r="J14" s="12"/>
      <c r="K14" s="14">
        <f>IF((COUNT(D14:J14))&lt;1,0,COUNT(D14:J14))</f>
        <v>1</v>
      </c>
      <c r="L14" s="12">
        <f xml:space="preserve">  IF(K14&lt;1,0,LARGE(D14:J14,1)) + IF(K14&lt;2,0,LARGE(D14:J14,2)) + IF(K14&lt;3,0,LARGE(D14:J14,3)) + IF(K14&lt;4,0,LARGE(D14:J14,4))</f>
        <v>95</v>
      </c>
    </row>
    <row r="15" spans="1:12">
      <c r="A15" s="12">
        <f>IF(L15&lt;1,"",RANK(L15,L$3:L$31))</f>
        <v>13</v>
      </c>
      <c r="B15" s="13" t="s">
        <v>35</v>
      </c>
      <c r="C15" s="13" t="s">
        <v>36</v>
      </c>
      <c r="D15" s="12"/>
      <c r="E15" s="12"/>
      <c r="F15" s="12"/>
      <c r="G15" s="12"/>
      <c r="H15" s="12"/>
      <c r="I15" s="12">
        <v>92</v>
      </c>
      <c r="J15" s="12"/>
      <c r="K15" s="14">
        <f>IF((COUNT(D15:J15))&lt;1,0,COUNT(D15:J15))</f>
        <v>1</v>
      </c>
      <c r="L15" s="12">
        <f xml:space="preserve">  IF(K15&lt;1,0,LARGE(D15:J15,1)) + IF(K15&lt;2,0,LARGE(D15:J15,2)) + IF(K15&lt;3,0,LARGE(D15:J15,3)) + IF(K15&lt;4,0,LARGE(D15:J15,4))</f>
        <v>92</v>
      </c>
    </row>
    <row r="16" spans="1:12">
      <c r="A16" s="12">
        <f>IF(L16&lt;1,"",RANK(L16,L$3:L$31))</f>
        <v>14</v>
      </c>
      <c r="B16" s="13" t="s">
        <v>107</v>
      </c>
      <c r="C16" s="13" t="s">
        <v>77</v>
      </c>
      <c r="D16" s="12"/>
      <c r="E16" s="12"/>
      <c r="F16" s="12"/>
      <c r="G16" s="12"/>
      <c r="H16" s="12">
        <v>90</v>
      </c>
      <c r="I16" s="12"/>
      <c r="J16" s="12"/>
      <c r="K16" s="14">
        <f>IF((COUNT(D16:J16))&lt;1,0,COUNT(D16:J16))</f>
        <v>1</v>
      </c>
      <c r="L16" s="12">
        <f xml:space="preserve">  IF(K16&lt;1,0,LARGE(D16:J16,1)) + IF(K16&lt;2,0,LARGE(D16:J16,2)) + IF(K16&lt;3,0,LARGE(D16:J16,3)) + IF(K16&lt;4,0,LARGE(D16:J16,4))</f>
        <v>90</v>
      </c>
    </row>
    <row r="17" spans="1:12">
      <c r="A17" s="12">
        <f>IF(L17&lt;1,"",RANK(L17,L$3:L$31))</f>
        <v>15</v>
      </c>
      <c r="B17" s="13" t="s">
        <v>98</v>
      </c>
      <c r="C17" s="13" t="s">
        <v>36</v>
      </c>
      <c r="D17" s="12"/>
      <c r="E17" s="12"/>
      <c r="F17" s="12"/>
      <c r="G17" s="12"/>
      <c r="H17" s="12"/>
      <c r="I17" s="12">
        <v>89</v>
      </c>
      <c r="J17" s="12"/>
      <c r="K17" s="14">
        <f>IF((COUNT(D17:J17))&lt;1,0,COUNT(D17:J17))</f>
        <v>1</v>
      </c>
      <c r="L17" s="12">
        <f xml:space="preserve">  IF(K17&lt;1,0,LARGE(D17:J17,1)) + IF(K17&lt;2,0,LARGE(D17:J17,2)) + IF(K17&lt;3,0,LARGE(D17:J17,3)) + IF(K17&lt;4,0,LARGE(D17:J17,4))</f>
        <v>89</v>
      </c>
    </row>
    <row r="18" spans="1:12">
      <c r="A18" s="12">
        <f>IF(L18&lt;1,"",RANK(L18,L$3:L$31))</f>
        <v>16</v>
      </c>
      <c r="B18" s="13" t="s">
        <v>117</v>
      </c>
      <c r="C18" s="13" t="s">
        <v>36</v>
      </c>
      <c r="D18" s="12"/>
      <c r="E18" s="12"/>
      <c r="F18" s="12"/>
      <c r="G18" s="12"/>
      <c r="H18" s="12"/>
      <c r="I18" s="12">
        <v>83</v>
      </c>
      <c r="J18" s="12"/>
      <c r="K18" s="14">
        <f>IF((COUNT(D18:J18))&lt;1,0,COUNT(D18:J18))</f>
        <v>1</v>
      </c>
      <c r="L18" s="12">
        <f xml:space="preserve">  IF(K18&lt;1,0,LARGE(D18:J18,1)) + IF(K18&lt;2,0,LARGE(D18:J18,2)) + IF(K18&lt;3,0,LARGE(D18:J18,3)) + IF(K18&lt;4,0,LARGE(D18:J18,4))</f>
        <v>83</v>
      </c>
    </row>
    <row r="19" spans="1:12">
      <c r="A19" s="12">
        <f>IF(L19&lt;1,"",RANK(L19,L$3:L$31))</f>
        <v>16</v>
      </c>
      <c r="B19" s="13" t="s">
        <v>116</v>
      </c>
      <c r="C19" s="13" t="s">
        <v>36</v>
      </c>
      <c r="D19" s="12"/>
      <c r="E19" s="12"/>
      <c r="F19" s="12"/>
      <c r="G19" s="12"/>
      <c r="H19" s="12"/>
      <c r="I19" s="12">
        <v>83</v>
      </c>
      <c r="J19" s="12"/>
      <c r="K19" s="14">
        <f>IF((COUNT(D19:J19))&lt;1,0,COUNT(D19:J19))</f>
        <v>1</v>
      </c>
      <c r="L19" s="12">
        <f xml:space="preserve">  IF(K19&lt;1,0,LARGE(D19:J19,1)) + IF(K19&lt;2,0,LARGE(D19:J19,2)) + IF(K19&lt;3,0,LARGE(D19:J19,3)) + IF(K19&lt;4,0,LARGE(D19:J19,4))</f>
        <v>83</v>
      </c>
    </row>
    <row r="20" spans="1:12">
      <c r="A20" s="12">
        <f>IF(L20&lt;1,"",RANK(L20,L$3:L$31))</f>
        <v>16</v>
      </c>
      <c r="B20" s="13" t="s">
        <v>101</v>
      </c>
      <c r="C20" s="13" t="s">
        <v>39</v>
      </c>
      <c r="D20" s="12"/>
      <c r="E20" s="12"/>
      <c r="F20" s="12"/>
      <c r="G20" s="12"/>
      <c r="H20" s="12"/>
      <c r="I20" s="12">
        <v>83</v>
      </c>
      <c r="J20" s="12"/>
      <c r="K20" s="14">
        <f>IF((COUNT(D20:J20))&lt;1,0,COUNT(D20:J20))</f>
        <v>1</v>
      </c>
      <c r="L20" s="12">
        <f xml:space="preserve">  IF(K20&lt;1,0,LARGE(D20:J20,1)) + IF(K20&lt;2,0,LARGE(D20:J20,2)) + IF(K20&lt;3,0,LARGE(D20:J20,3)) + IF(K20&lt;4,0,LARGE(D20:J20,4))</f>
        <v>83</v>
      </c>
    </row>
    <row r="21" spans="1:12">
      <c r="A21" s="12">
        <f>IF(L21&lt;1,"",RANK(L21,L$3:L$31))</f>
        <v>19</v>
      </c>
      <c r="B21" s="13" t="s">
        <v>91</v>
      </c>
      <c r="C21" s="13" t="s">
        <v>39</v>
      </c>
      <c r="D21" s="12"/>
      <c r="E21" s="12"/>
      <c r="F21" s="12"/>
      <c r="G21" s="12">
        <v>82</v>
      </c>
      <c r="H21" s="12"/>
      <c r="I21" s="12"/>
      <c r="J21" s="12"/>
      <c r="K21" s="14">
        <f>IF((COUNT(D21:J21))&lt;1,0,COUNT(D21:J21))</f>
        <v>1</v>
      </c>
      <c r="L21" s="12">
        <f xml:space="preserve">  IF(K21&lt;1,0,LARGE(D21:J21,1)) + IF(K21&lt;2,0,LARGE(D21:J21,2)) + IF(K21&lt;3,0,LARGE(D21:J21,3)) + IF(K21&lt;4,0,LARGE(D21:J21,4))</f>
        <v>82</v>
      </c>
    </row>
    <row r="22" spans="1:12">
      <c r="A22" s="12">
        <f>IF(L22&lt;1,"",RANK(L22,L$3:L$31))</f>
        <v>20</v>
      </c>
      <c r="B22" s="13" t="s">
        <v>74</v>
      </c>
      <c r="C22" s="13" t="s">
        <v>36</v>
      </c>
      <c r="D22" s="12"/>
      <c r="E22" s="12">
        <v>80</v>
      </c>
      <c r="F22" s="12"/>
      <c r="G22" s="12"/>
      <c r="H22" s="12"/>
      <c r="I22" s="12"/>
      <c r="J22" s="12"/>
      <c r="K22" s="14">
        <f>IF((COUNT(D22:J22))&lt;1,0,COUNT(D22:J22))</f>
        <v>1</v>
      </c>
      <c r="L22" s="12">
        <f xml:space="preserve">  IF(K22&lt;1,0,LARGE(D22:J22,1)) + IF(K22&lt;2,0,LARGE(D22:J22,2)) + IF(K22&lt;3,0,LARGE(D22:J22,3)) + IF(K22&lt;4,0,LARGE(D22:J22,4))</f>
        <v>80</v>
      </c>
    </row>
    <row r="23" spans="1:12">
      <c r="A23" s="12">
        <f>IF(L23&lt;1,"",RANK(L23,L$3:L$31))</f>
        <v>20</v>
      </c>
      <c r="B23" s="13" t="s">
        <v>118</v>
      </c>
      <c r="C23" s="13" t="s">
        <v>77</v>
      </c>
      <c r="D23" s="12"/>
      <c r="E23" s="12"/>
      <c r="F23" s="12"/>
      <c r="G23" s="12"/>
      <c r="H23" s="12"/>
      <c r="I23" s="12">
        <v>80</v>
      </c>
      <c r="J23" s="12"/>
      <c r="K23" s="14">
        <f>IF((COUNT(D23:J23))&lt;1,0,COUNT(D23:J23))</f>
        <v>1</v>
      </c>
      <c r="L23" s="12">
        <f xml:space="preserve">  IF(K23&lt;1,0,LARGE(D23:J23,1)) + IF(K23&lt;2,0,LARGE(D23:J23,2)) + IF(K23&lt;3,0,LARGE(D23:J23,3)) + IF(K23&lt;4,0,LARGE(D23:J23,4))</f>
        <v>80</v>
      </c>
    </row>
    <row r="24" spans="1:12">
      <c r="A24" s="12">
        <f>IF(L24&lt;1,"",RANK(L24,L$3:L$31))</f>
        <v>22</v>
      </c>
      <c r="B24" s="13" t="s">
        <v>43</v>
      </c>
      <c r="C24" s="13" t="s">
        <v>39</v>
      </c>
      <c r="D24" s="12"/>
      <c r="E24" s="12"/>
      <c r="F24" s="12"/>
      <c r="G24" s="12">
        <v>79</v>
      </c>
      <c r="H24" s="12"/>
      <c r="I24" s="12"/>
      <c r="J24" s="12"/>
      <c r="K24" s="14">
        <f>IF((COUNT(D24:J24))&lt;1,0,COUNT(D24:J24))</f>
        <v>1</v>
      </c>
      <c r="L24" s="12">
        <f xml:space="preserve">  IF(K24&lt;1,0,LARGE(D24:J24,1)) + IF(K24&lt;2,0,LARGE(D24:J24,2)) + IF(K24&lt;3,0,LARGE(D24:J24,3)) + IF(K24&lt;4,0,LARGE(D24:J24,4))</f>
        <v>79</v>
      </c>
    </row>
    <row r="25" spans="1:12">
      <c r="A25" s="12">
        <f>IF(L25&lt;1,"",RANK(L25,L$3:L$31))</f>
        <v>22</v>
      </c>
      <c r="B25" s="13" t="s">
        <v>119</v>
      </c>
      <c r="C25" s="13" t="s">
        <v>77</v>
      </c>
      <c r="D25" s="12"/>
      <c r="E25" s="12"/>
      <c r="F25" s="12"/>
      <c r="G25" s="12"/>
      <c r="H25" s="12"/>
      <c r="I25" s="12">
        <v>79</v>
      </c>
      <c r="J25" s="12"/>
      <c r="K25" s="14">
        <f>IF((COUNT(D25:J25))&lt;1,0,COUNT(D25:J25))</f>
        <v>1</v>
      </c>
      <c r="L25" s="12">
        <f xml:space="preserve">  IF(K25&lt;1,0,LARGE(D25:J25,1)) + IF(K25&lt;2,0,LARGE(D25:J25,2)) + IF(K25&lt;3,0,LARGE(D25:J25,3)) + IF(K25&lt;4,0,LARGE(D25:J25,4))</f>
        <v>79</v>
      </c>
    </row>
    <row r="26" spans="1:12">
      <c r="A26" s="12">
        <f>IF(L26&lt;1,"",RANK(L26,L$3:L$31))</f>
        <v>24</v>
      </c>
      <c r="B26" s="13" t="s">
        <v>120</v>
      </c>
      <c r="C26" s="13" t="s">
        <v>45</v>
      </c>
      <c r="D26" s="12"/>
      <c r="E26" s="12"/>
      <c r="F26" s="12"/>
      <c r="G26" s="12"/>
      <c r="H26" s="12"/>
      <c r="I26" s="12">
        <v>75</v>
      </c>
      <c r="J26" s="12"/>
      <c r="K26" s="14">
        <f>IF((COUNT(D26:J26))&lt;1,0,COUNT(D26:J26))</f>
        <v>1</v>
      </c>
      <c r="L26" s="12">
        <f xml:space="preserve">  IF(K26&lt;1,0,LARGE(D26:J26,1)) + IF(K26&lt;2,0,LARGE(D26:J26,2)) + IF(K26&lt;3,0,LARGE(D26:J26,3)) + IF(K26&lt;4,0,LARGE(D26:J26,4))</f>
        <v>75</v>
      </c>
    </row>
    <row r="27" spans="1:12">
      <c r="A27" s="12">
        <f>IF(L27&lt;1,"",RANK(L27,L$3:L$31))</f>
        <v>24</v>
      </c>
      <c r="B27" s="13" t="s">
        <v>75</v>
      </c>
      <c r="C27" s="13" t="s">
        <v>36</v>
      </c>
      <c r="D27" s="12"/>
      <c r="E27" s="12">
        <v>75</v>
      </c>
      <c r="F27" s="12"/>
      <c r="G27" s="12"/>
      <c r="H27" s="12"/>
      <c r="I27" s="12"/>
      <c r="J27" s="12"/>
      <c r="K27" s="14">
        <f>IF((COUNT(D27:J27))&lt;1,0,COUNT(D27:J27))</f>
        <v>1</v>
      </c>
      <c r="L27" s="12">
        <f xml:space="preserve">  IF(K27&lt;1,0,LARGE(D27:J27,1)) + IF(K27&lt;2,0,LARGE(D27:J27,2)) + IF(K27&lt;3,0,LARGE(D27:J27,3)) + IF(K27&lt;4,0,LARGE(D27:J27,4))</f>
        <v>75</v>
      </c>
    </row>
    <row r="28" spans="1:12">
      <c r="A28" s="12">
        <f>IF(L28&lt;1,"",RANK(L28,L$3:L$31))</f>
        <v>26</v>
      </c>
      <c r="B28" s="13" t="s">
        <v>76</v>
      </c>
      <c r="C28" s="13" t="s">
        <v>77</v>
      </c>
      <c r="D28" s="12"/>
      <c r="E28" s="12">
        <v>69</v>
      </c>
      <c r="F28" s="12"/>
      <c r="G28" s="12"/>
      <c r="H28" s="12"/>
      <c r="I28" s="12"/>
      <c r="J28" s="12"/>
      <c r="K28" s="14">
        <f>IF((COUNT(D28:J28))&lt;1,0,COUNT(D28:J28))</f>
        <v>1</v>
      </c>
      <c r="L28" s="12">
        <f xml:space="preserve">  IF(K28&lt;1,0,LARGE(D28:J28,1)) + IF(K28&lt;2,0,LARGE(D28:J28,2)) + IF(K28&lt;3,0,LARGE(D28:J28,3)) + IF(K28&lt;4,0,LARGE(D28:J28,4))</f>
        <v>69</v>
      </c>
    </row>
    <row r="29" spans="1:12">
      <c r="A29" s="12">
        <f>IF(L29&lt;1,"",RANK(L29,L$3:L$31))</f>
        <v>27</v>
      </c>
      <c r="B29" s="13" t="s">
        <v>121</v>
      </c>
      <c r="C29" s="13" t="s">
        <v>77</v>
      </c>
      <c r="D29" s="12"/>
      <c r="E29" s="12"/>
      <c r="F29" s="12"/>
      <c r="G29" s="12"/>
      <c r="H29" s="12"/>
      <c r="I29" s="12">
        <v>68</v>
      </c>
      <c r="J29" s="12"/>
      <c r="K29" s="14">
        <f>IF((COUNT(D29:J29))&lt;1,0,COUNT(D29:J29))</f>
        <v>1</v>
      </c>
      <c r="L29" s="12">
        <f xml:space="preserve">  IF(K29&lt;1,0,LARGE(D29:J29,1)) + IF(K29&lt;2,0,LARGE(D29:J29,2)) + IF(K29&lt;3,0,LARGE(D29:J29,3)) + IF(K29&lt;4,0,LARGE(D29:J29,4))</f>
        <v>68</v>
      </c>
    </row>
    <row r="30" spans="1:12">
      <c r="A30" s="12">
        <f>IF(L30&lt;1,"",RANK(L30,L$3:L$31))</f>
        <v>28</v>
      </c>
      <c r="B30" s="13" t="s">
        <v>123</v>
      </c>
      <c r="C30" s="13" t="s">
        <v>45</v>
      </c>
      <c r="D30" s="12"/>
      <c r="E30" s="12"/>
      <c r="F30" s="12"/>
      <c r="G30" s="12"/>
      <c r="H30" s="12"/>
      <c r="I30" s="12">
        <v>62</v>
      </c>
      <c r="J30" s="12"/>
      <c r="K30" s="14">
        <f>IF((COUNT(D30:J30))&lt;1,0,COUNT(D30:J30))</f>
        <v>1</v>
      </c>
      <c r="L30" s="12">
        <f xml:space="preserve">  IF(K30&lt;1,0,LARGE(D30:J30,1)) + IF(K30&lt;2,0,LARGE(D30:J30,2)) + IF(K30&lt;3,0,LARGE(D30:J30,3)) + IF(K30&lt;4,0,LARGE(D30:J30,4))</f>
        <v>62</v>
      </c>
    </row>
    <row r="31" spans="1:12">
      <c r="A31" s="12">
        <f>IF(L31&lt;1,"",RANK(L31,L$3:L$31))</f>
        <v>28</v>
      </c>
      <c r="B31" s="13" t="s">
        <v>122</v>
      </c>
      <c r="C31" s="13" t="s">
        <v>77</v>
      </c>
      <c r="D31" s="12"/>
      <c r="E31" s="12"/>
      <c r="F31" s="12"/>
      <c r="G31" s="12"/>
      <c r="H31" s="12"/>
      <c r="I31" s="12">
        <v>62</v>
      </c>
      <c r="J31" s="12"/>
      <c r="K31" s="14">
        <f>IF((COUNT(D31:J31))&lt;1,0,COUNT(D31:J31))</f>
        <v>1</v>
      </c>
      <c r="L31" s="12">
        <f xml:space="preserve">  IF(K31&lt;1,0,LARGE(D31:J31,1)) + IF(K31&lt;2,0,LARGE(D31:J31,2)) + IF(K31&lt;3,0,LARGE(D31:J31,3)) + IF(K31&lt;4,0,LARGE(D31:J31,4))</f>
        <v>62</v>
      </c>
    </row>
    <row r="32" spans="1:12" ht="14.25" customHeight="1">
      <c r="A32" s="6"/>
      <c r="B32" s="5"/>
      <c r="C32" s="5"/>
      <c r="D32" s="6"/>
      <c r="E32" s="6"/>
      <c r="F32" s="6"/>
      <c r="G32" s="8"/>
      <c r="H32" s="6"/>
      <c r="I32" s="6"/>
      <c r="J32" s="6"/>
      <c r="K32" s="7"/>
      <c r="L32" s="6"/>
    </row>
    <row r="33" spans="1:12" ht="14.25" customHeight="1">
      <c r="A33" s="6"/>
      <c r="B33" s="5"/>
      <c r="C33" s="5"/>
      <c r="D33" s="6"/>
      <c r="E33" s="6"/>
      <c r="F33" s="6"/>
      <c r="G33" s="8"/>
      <c r="H33" s="6"/>
      <c r="I33" s="6"/>
      <c r="J33" s="6"/>
      <c r="K33" s="7"/>
      <c r="L33" s="6"/>
    </row>
    <row r="34" spans="1:12" ht="14.25" customHeight="1">
      <c r="A34" s="6"/>
      <c r="B34" s="5"/>
      <c r="C34" s="5"/>
      <c r="D34" s="6"/>
      <c r="E34" s="6"/>
      <c r="F34" s="6"/>
      <c r="G34" s="8"/>
      <c r="H34" s="6"/>
      <c r="I34" s="6"/>
      <c r="J34" s="6"/>
      <c r="K34" s="7"/>
      <c r="L34" s="6"/>
    </row>
    <row r="35" spans="1:12" ht="14.25" customHeight="1">
      <c r="A35" s="6"/>
      <c r="B35" s="5"/>
      <c r="C35" s="5"/>
      <c r="D35" s="6"/>
      <c r="E35" s="6"/>
      <c r="F35" s="6"/>
      <c r="G35" s="8"/>
      <c r="H35" s="6"/>
      <c r="I35" s="6"/>
      <c r="J35" s="6"/>
      <c r="K35" s="7"/>
      <c r="L35" s="6"/>
    </row>
    <row r="36" spans="1:12" ht="14.25" customHeight="1">
      <c r="A36" s="6"/>
      <c r="B36" s="5"/>
      <c r="C36" s="5"/>
      <c r="D36" s="6"/>
      <c r="E36" s="6"/>
      <c r="F36" s="6"/>
      <c r="G36" s="8"/>
      <c r="H36" s="6"/>
      <c r="I36" s="6"/>
      <c r="J36" s="6"/>
      <c r="K36" s="7"/>
      <c r="L36" s="6"/>
    </row>
    <row r="37" spans="1:12" ht="14.25" customHeight="1">
      <c r="A37" s="6"/>
      <c r="B37" s="5"/>
      <c r="C37" s="5"/>
      <c r="D37" s="6"/>
      <c r="E37" s="6"/>
      <c r="F37" s="6"/>
      <c r="G37" s="8"/>
      <c r="H37" s="6"/>
      <c r="I37" s="6"/>
      <c r="J37" s="6"/>
      <c r="K37" s="7"/>
      <c r="L37" s="6"/>
    </row>
    <row r="38" spans="1:12" ht="14.25" customHeight="1">
      <c r="A38" s="6"/>
      <c r="B38" s="5"/>
      <c r="C38" s="5"/>
      <c r="D38" s="6"/>
      <c r="E38" s="6"/>
      <c r="F38" s="6"/>
      <c r="G38" s="8"/>
      <c r="H38" s="6"/>
      <c r="I38" s="6"/>
      <c r="J38" s="6"/>
      <c r="K38" s="7"/>
      <c r="L38" s="6"/>
    </row>
    <row r="39" spans="1:12" ht="14.25" customHeight="1">
      <c r="A39" s="6"/>
      <c r="B39" s="5"/>
      <c r="C39" s="5"/>
      <c r="D39" s="6"/>
      <c r="E39" s="6"/>
      <c r="F39" s="6"/>
      <c r="G39" s="8"/>
      <c r="H39" s="6"/>
      <c r="I39" s="6"/>
      <c r="J39" s="6"/>
      <c r="K39" s="7"/>
      <c r="L39" s="6"/>
    </row>
    <row r="40" spans="1:12" ht="14.25" customHeight="1">
      <c r="A40" s="6"/>
      <c r="B40" s="5"/>
      <c r="C40" s="5"/>
      <c r="D40" s="6"/>
      <c r="E40" s="6"/>
      <c r="F40" s="6"/>
      <c r="G40" s="8"/>
      <c r="H40" s="6"/>
      <c r="I40" s="6"/>
      <c r="J40" s="6"/>
      <c r="K40" s="7"/>
      <c r="L40" s="6"/>
    </row>
    <row r="41" spans="1:12" ht="14.25" customHeight="1">
      <c r="A41" s="6"/>
      <c r="B41" s="5"/>
      <c r="C41" s="5"/>
      <c r="D41" s="6"/>
      <c r="E41" s="6"/>
      <c r="F41" s="6"/>
      <c r="G41" s="8"/>
      <c r="H41" s="6"/>
      <c r="I41" s="6"/>
      <c r="J41" s="6"/>
      <c r="K41" s="7"/>
      <c r="L41" s="6"/>
    </row>
    <row r="42" spans="1:12" ht="14.25" customHeight="1">
      <c r="A42" s="6"/>
      <c r="B42" s="5"/>
      <c r="C42" s="5"/>
      <c r="D42" s="6"/>
      <c r="E42" s="6"/>
      <c r="F42" s="6"/>
      <c r="G42" s="8"/>
      <c r="H42" s="6"/>
      <c r="I42" s="6"/>
      <c r="J42" s="6"/>
      <c r="K42" s="7"/>
      <c r="L42" s="6"/>
    </row>
    <row r="43" spans="1:12" ht="14.25" customHeight="1">
      <c r="A43" s="6"/>
      <c r="B43" s="5"/>
      <c r="C43" s="5"/>
      <c r="D43" s="6"/>
      <c r="E43" s="6"/>
      <c r="F43" s="6"/>
      <c r="G43" s="8"/>
      <c r="H43" s="6"/>
      <c r="I43" s="6"/>
      <c r="J43" s="6"/>
      <c r="K43" s="7"/>
      <c r="L43" s="6"/>
    </row>
    <row r="44" spans="1:12" ht="14.25" customHeight="1">
      <c r="A44" s="6"/>
      <c r="B44" s="5"/>
      <c r="C44" s="5"/>
      <c r="D44" s="6"/>
      <c r="E44" s="6"/>
      <c r="F44" s="6"/>
      <c r="G44" s="8"/>
      <c r="H44" s="6"/>
      <c r="I44" s="6"/>
      <c r="J44" s="6"/>
      <c r="K44" s="7"/>
      <c r="L44" s="6"/>
    </row>
    <row r="45" spans="1:12" ht="14.25" customHeight="1">
      <c r="A45" s="6"/>
      <c r="B45" s="5"/>
      <c r="C45" s="5"/>
      <c r="D45" s="6"/>
      <c r="E45" s="6"/>
      <c r="F45" s="6"/>
      <c r="G45" s="8"/>
      <c r="H45" s="6"/>
      <c r="I45" s="6"/>
      <c r="J45" s="6"/>
      <c r="K45" s="7"/>
      <c r="L45" s="6"/>
    </row>
    <row r="46" spans="1:12" ht="14.25" customHeight="1">
      <c r="A46" s="6"/>
      <c r="B46" s="5"/>
      <c r="C46" s="5"/>
      <c r="D46" s="6"/>
      <c r="E46" s="6"/>
      <c r="F46" s="6"/>
      <c r="G46" s="8"/>
      <c r="H46" s="6"/>
      <c r="I46" s="6"/>
      <c r="J46" s="6"/>
      <c r="K46" s="7"/>
      <c r="L46" s="6"/>
    </row>
    <row r="47" spans="1:12">
      <c r="A47" s="6"/>
      <c r="B47" s="5"/>
      <c r="C47" s="5"/>
      <c r="D47" s="6"/>
      <c r="E47" s="6"/>
      <c r="F47" s="6"/>
      <c r="G47" s="8"/>
      <c r="H47" s="6"/>
      <c r="I47" s="6"/>
      <c r="J47" s="6"/>
      <c r="K47" s="7"/>
      <c r="L47" s="6"/>
    </row>
    <row r="48" spans="1:12">
      <c r="L48" s="6"/>
    </row>
    <row r="58" spans="7:7">
      <c r="G58" s="5"/>
    </row>
  </sheetData>
  <sortState ref="A3:L31">
    <sortCondition descending="1" ref="L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Normal="100" workbookViewId="0">
      <selection activeCell="L2" sqref="L2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14</v>
      </c>
      <c r="C1" s="1"/>
      <c r="G1" s="4"/>
    </row>
    <row r="2" spans="1:12" ht="80.25" customHeight="1">
      <c r="A2" s="9" t="s">
        <v>0</v>
      </c>
      <c r="B2" s="9" t="s">
        <v>1</v>
      </c>
      <c r="C2" s="9" t="s">
        <v>2</v>
      </c>
      <c r="D2" s="10" t="s">
        <v>15</v>
      </c>
      <c r="E2" s="10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 t="s">
        <v>21</v>
      </c>
      <c r="K2" s="11" t="s">
        <v>4</v>
      </c>
      <c r="L2" s="11" t="s">
        <v>3</v>
      </c>
    </row>
    <row r="3" spans="1:12">
      <c r="A3" s="12">
        <f>IF(L3&lt;1,"",RANK(L3,L$3:L$16))</f>
        <v>1</v>
      </c>
      <c r="B3" s="13" t="s">
        <v>71</v>
      </c>
      <c r="C3" s="13" t="s">
        <v>59</v>
      </c>
      <c r="D3" s="12">
        <v>100</v>
      </c>
      <c r="E3" s="12">
        <v>94</v>
      </c>
      <c r="F3" s="12">
        <v>77</v>
      </c>
      <c r="G3" s="12"/>
      <c r="H3" s="12">
        <v>72</v>
      </c>
      <c r="I3" s="12">
        <v>82</v>
      </c>
      <c r="J3" s="12">
        <v>97</v>
      </c>
      <c r="K3" s="14">
        <f>IF((COUNT(D3:J3))&lt;1,0,COUNT(D3:J3))</f>
        <v>6</v>
      </c>
      <c r="L3" s="12">
        <f xml:space="preserve">  IF(K3&lt;1,0,LARGE(D3:J3,1)) + IF(K3&lt;2,0,LARGE(D3:J3,2)) + IF(K3&lt;3,0,LARGE(D3:J3,3)) + IF(K3&lt;4,0,LARGE(D3:J3,4))</f>
        <v>373</v>
      </c>
    </row>
    <row r="4" spans="1:12">
      <c r="A4" s="12">
        <f>IF(L4&lt;1,"",RANK(L4,L$3:L$16))</f>
        <v>2</v>
      </c>
      <c r="B4" s="13" t="s">
        <v>58</v>
      </c>
      <c r="C4" s="13" t="s">
        <v>59</v>
      </c>
      <c r="D4" s="12"/>
      <c r="E4" s="12">
        <v>100</v>
      </c>
      <c r="F4" s="12">
        <v>84</v>
      </c>
      <c r="G4" s="12">
        <v>71</v>
      </c>
      <c r="H4" s="12">
        <v>82</v>
      </c>
      <c r="I4" s="12">
        <v>86</v>
      </c>
      <c r="J4" s="12">
        <v>100</v>
      </c>
      <c r="K4" s="14">
        <f>IF((COUNT(D4:J4))&lt;1,0,COUNT(D4:J4))</f>
        <v>6</v>
      </c>
      <c r="L4" s="12">
        <f xml:space="preserve">  IF(K4&lt;1,0,LARGE(D4:J4,1)) + IF(K4&lt;2,0,LARGE(D4:J4,2)) + IF(K4&lt;3,0,LARGE(D4:J4,3)) + IF(K4&lt;4,0,LARGE(D4:J4,4))</f>
        <v>370</v>
      </c>
    </row>
    <row r="5" spans="1:12">
      <c r="A5" s="12">
        <f>IF(L5&lt;1,"",RANK(L5,L$3:L$16))</f>
        <v>3</v>
      </c>
      <c r="B5" s="13" t="s">
        <v>54</v>
      </c>
      <c r="C5" s="13" t="s">
        <v>47</v>
      </c>
      <c r="D5" s="12"/>
      <c r="E5" s="12"/>
      <c r="F5" s="12">
        <v>99</v>
      </c>
      <c r="G5" s="12"/>
      <c r="H5" s="12">
        <v>100</v>
      </c>
      <c r="I5" s="12"/>
      <c r="J5" s="12"/>
      <c r="K5" s="14">
        <f>IF((COUNT(D5:J5))&lt;1,0,COUNT(D5:J5))</f>
        <v>2</v>
      </c>
      <c r="L5" s="12">
        <f xml:space="preserve">  IF(K5&lt;1,0,LARGE(D5:J5,1)) + IF(K5&lt;2,0,LARGE(D5:J5,2)) + IF(K5&lt;3,0,LARGE(D5:J5,3)) + IF(K5&lt;4,0,LARGE(D5:J5,4))</f>
        <v>199</v>
      </c>
    </row>
    <row r="6" spans="1:12">
      <c r="A6" s="12">
        <f>IF(L6&lt;1,"",RANK(L6,L$3:L$16))</f>
        <v>4</v>
      </c>
      <c r="B6" s="13" t="s">
        <v>80</v>
      </c>
      <c r="C6" s="13" t="s">
        <v>61</v>
      </c>
      <c r="D6" s="12"/>
      <c r="E6" s="12"/>
      <c r="F6" s="12">
        <v>78</v>
      </c>
      <c r="G6" s="12">
        <v>66</v>
      </c>
      <c r="H6" s="12"/>
      <c r="I6" s="12"/>
      <c r="J6" s="12"/>
      <c r="K6" s="14">
        <f>IF((COUNT(D6:J6))&lt;1,0,COUNT(D6:J6))</f>
        <v>2</v>
      </c>
      <c r="L6" s="12">
        <f xml:space="preserve">  IF(K6&lt;1,0,LARGE(D6:J6,1)) + IF(K6&lt;2,0,LARGE(D6:J6,2)) + IF(K6&lt;3,0,LARGE(D6:J6,3)) + IF(K6&lt;4,0,LARGE(D6:J6,4))</f>
        <v>144</v>
      </c>
    </row>
    <row r="7" spans="1:12">
      <c r="A7" s="12">
        <f>IF(L7&lt;1,"",RANK(L7,L$3:L$16))</f>
        <v>5</v>
      </c>
      <c r="B7" s="13" t="s">
        <v>56</v>
      </c>
      <c r="C7" s="13" t="s">
        <v>50</v>
      </c>
      <c r="D7" s="12"/>
      <c r="E7" s="12"/>
      <c r="F7" s="12">
        <v>100</v>
      </c>
      <c r="G7" s="12"/>
      <c r="H7" s="12"/>
      <c r="I7" s="12"/>
      <c r="J7" s="12"/>
      <c r="K7" s="14">
        <f>IF((COUNT(D7:J7))&lt;1,0,COUNT(D7:J7))</f>
        <v>1</v>
      </c>
      <c r="L7" s="12">
        <f xml:space="preserve">  IF(K7&lt;1,0,LARGE(D7:J7,1)) + IF(K7&lt;2,0,LARGE(D7:J7,2)) + IF(K7&lt;3,0,LARGE(D7:J7,3)) + IF(K7&lt;4,0,LARGE(D7:J7,4))</f>
        <v>100</v>
      </c>
    </row>
    <row r="8" spans="1:12">
      <c r="A8" s="12">
        <f>IF(L8&lt;1,"",RANK(L8,L$3:L$16))</f>
        <v>5</v>
      </c>
      <c r="B8" s="13" t="s">
        <v>92</v>
      </c>
      <c r="C8" s="13" t="s">
        <v>47</v>
      </c>
      <c r="D8" s="12"/>
      <c r="E8" s="12"/>
      <c r="F8" s="12"/>
      <c r="G8" s="12">
        <v>100</v>
      </c>
      <c r="H8" s="12"/>
      <c r="I8" s="12"/>
      <c r="J8" s="12"/>
      <c r="K8" s="14">
        <f>IF((COUNT(D8:J8))&lt;1,0,COUNT(D8:J8))</f>
        <v>1</v>
      </c>
      <c r="L8" s="12">
        <f xml:space="preserve">  IF(K8&lt;1,0,LARGE(D8:J8,1)) + IF(K8&lt;2,0,LARGE(D8:J8,2)) + IF(K8&lt;3,0,LARGE(D8:J8,3)) + IF(K8&lt;4,0,LARGE(D8:J8,4))</f>
        <v>100</v>
      </c>
    </row>
    <row r="9" spans="1:12">
      <c r="A9" s="12">
        <f>IF(L9&lt;1,"",RANK(L9,L$3:L$16))</f>
        <v>5</v>
      </c>
      <c r="B9" s="13" t="s">
        <v>86</v>
      </c>
      <c r="C9" s="13" t="s">
        <v>50</v>
      </c>
      <c r="D9" s="12"/>
      <c r="E9" s="12"/>
      <c r="F9" s="12"/>
      <c r="G9" s="12"/>
      <c r="H9" s="12"/>
      <c r="I9" s="12">
        <v>100</v>
      </c>
      <c r="J9" s="12"/>
      <c r="K9" s="14">
        <f>IF((COUNT(D9:J9))&lt;1,0,COUNT(D9:J9))</f>
        <v>1</v>
      </c>
      <c r="L9" s="12">
        <f xml:space="preserve">  IF(K9&lt;1,0,LARGE(D9:J9,1)) + IF(K9&lt;2,0,LARGE(D9:J9,2)) + IF(K9&lt;3,0,LARGE(D9:J9,3)) + IF(K9&lt;4,0,LARGE(D9:J9,4))</f>
        <v>100</v>
      </c>
    </row>
    <row r="10" spans="1:12">
      <c r="A10" s="12">
        <f>IF(L10&lt;1,"",RANK(L10,L$3:L$16))</f>
        <v>8</v>
      </c>
      <c r="B10" s="13" t="s">
        <v>111</v>
      </c>
      <c r="C10" s="13" t="s">
        <v>50</v>
      </c>
      <c r="D10" s="12"/>
      <c r="E10" s="12"/>
      <c r="F10" s="12"/>
      <c r="G10" s="12"/>
      <c r="H10" s="12"/>
      <c r="I10" s="12">
        <v>99</v>
      </c>
      <c r="J10" s="12"/>
      <c r="K10" s="14">
        <f>IF((COUNT(D10:J10))&lt;1,0,COUNT(D10:J10))</f>
        <v>1</v>
      </c>
      <c r="L10" s="12">
        <f xml:space="preserve">  IF(K10&lt;1,0,LARGE(D10:J10,1)) + IF(K10&lt;2,0,LARGE(D10:J10,2)) + IF(K10&lt;3,0,LARGE(D10:J10,3)) + IF(K10&lt;4,0,LARGE(D10:J10,4))</f>
        <v>99</v>
      </c>
    </row>
    <row r="11" spans="1:12">
      <c r="A11" s="12">
        <f>IF(L11&lt;1,"",RANK(L11,L$3:L$16))</f>
        <v>9</v>
      </c>
      <c r="B11" s="13" t="s">
        <v>72</v>
      </c>
      <c r="C11" s="13" t="s">
        <v>59</v>
      </c>
      <c r="D11" s="12"/>
      <c r="E11" s="12">
        <v>92</v>
      </c>
      <c r="F11" s="12"/>
      <c r="G11" s="12"/>
      <c r="H11" s="12"/>
      <c r="I11" s="12"/>
      <c r="J11" s="12"/>
      <c r="K11" s="14">
        <f>IF((COUNT(D11:J11))&lt;1,0,COUNT(D11:J11))</f>
        <v>1</v>
      </c>
      <c r="L11" s="12">
        <f xml:space="preserve">  IF(K11&lt;1,0,LARGE(D11:J11,1)) + IF(K11&lt;2,0,LARGE(D11:J11,2)) + IF(K11&lt;3,0,LARGE(D11:J11,3)) + IF(K11&lt;4,0,LARGE(D11:J11,4))</f>
        <v>92</v>
      </c>
    </row>
    <row r="12" spans="1:12">
      <c r="A12" s="12">
        <f>IF(L12&lt;1,"",RANK(L12,L$3:L$16))</f>
        <v>10</v>
      </c>
      <c r="B12" s="13" t="s">
        <v>112</v>
      </c>
      <c r="C12" s="13" t="s">
        <v>59</v>
      </c>
      <c r="D12" s="12"/>
      <c r="E12" s="12"/>
      <c r="F12" s="12"/>
      <c r="G12" s="12"/>
      <c r="H12" s="12"/>
      <c r="I12" s="12">
        <v>88</v>
      </c>
      <c r="J12" s="12"/>
      <c r="K12" s="14">
        <f>IF((COUNT(D12:J12))&lt;1,0,COUNT(D12:J12))</f>
        <v>1</v>
      </c>
      <c r="L12" s="12">
        <f xml:space="preserve">  IF(K12&lt;1,0,LARGE(D12:J12,1)) + IF(K12&lt;2,0,LARGE(D12:J12,2)) + IF(K12&lt;3,0,LARGE(D12:J12,3)) + IF(K12&lt;4,0,LARGE(D12:J12,4))</f>
        <v>88</v>
      </c>
    </row>
    <row r="13" spans="1:12">
      <c r="A13" s="12">
        <f>IF(L13&lt;1,"",RANK(L13,L$3:L$16))</f>
        <v>11</v>
      </c>
      <c r="B13" s="13" t="s">
        <v>124</v>
      </c>
      <c r="C13" s="13" t="s">
        <v>47</v>
      </c>
      <c r="D13" s="12"/>
      <c r="E13" s="12"/>
      <c r="F13" s="12"/>
      <c r="G13" s="12"/>
      <c r="H13" s="12"/>
      <c r="I13" s="12"/>
      <c r="J13" s="12">
        <v>84</v>
      </c>
      <c r="K13" s="14">
        <f>IF((COUNT(D13:J13))&lt;1,0,COUNT(D13:J13))</f>
        <v>1</v>
      </c>
      <c r="L13" s="12">
        <f xml:space="preserve">  IF(K13&lt;1,0,LARGE(D13:J13,1)) + IF(K13&lt;2,0,LARGE(D13:J13,2)) + IF(K13&lt;3,0,LARGE(D13:J13,3)) + IF(K13&lt;4,0,LARGE(D13:J13,4))</f>
        <v>84</v>
      </c>
    </row>
    <row r="14" spans="1:12">
      <c r="A14" s="12">
        <f>IF(L14&lt;1,"",RANK(L14,L$3:L$16))</f>
        <v>12</v>
      </c>
      <c r="B14" s="13" t="s">
        <v>113</v>
      </c>
      <c r="C14" s="13" t="s">
        <v>50</v>
      </c>
      <c r="D14" s="12"/>
      <c r="E14" s="12"/>
      <c r="F14" s="12"/>
      <c r="G14" s="12"/>
      <c r="H14" s="12"/>
      <c r="I14" s="12">
        <v>82</v>
      </c>
      <c r="J14" s="12"/>
      <c r="K14" s="14">
        <f>IF((COUNT(D14:J14))&lt;1,0,COUNT(D14:J14))</f>
        <v>1</v>
      </c>
      <c r="L14" s="12">
        <f xml:space="preserve">  IF(K14&lt;1,0,LARGE(D14:J14,1)) + IF(K14&lt;2,0,LARGE(D14:J14,2)) + IF(K14&lt;3,0,LARGE(D14:J14,3)) + IF(K14&lt;4,0,LARGE(D14:J14,4))</f>
        <v>82</v>
      </c>
    </row>
    <row r="15" spans="1:12">
      <c r="A15" s="12">
        <f>IF(L15&lt;1,"",RANK(L15,L$3:L$16))</f>
        <v>13</v>
      </c>
      <c r="B15" s="13" t="s">
        <v>114</v>
      </c>
      <c r="C15" s="13" t="s">
        <v>61</v>
      </c>
      <c r="D15" s="12"/>
      <c r="E15" s="12"/>
      <c r="F15" s="12"/>
      <c r="G15" s="12"/>
      <c r="H15" s="12"/>
      <c r="I15" s="12">
        <v>81</v>
      </c>
      <c r="J15" s="12"/>
      <c r="K15" s="14">
        <f>IF((COUNT(D15:J15))&lt;1,0,COUNT(D15:J15))</f>
        <v>1</v>
      </c>
      <c r="L15" s="12">
        <f xml:space="preserve">  IF(K15&lt;1,0,LARGE(D15:J15,1)) + IF(K15&lt;2,0,LARGE(D15:J15,2)) + IF(K15&lt;3,0,LARGE(D15:J15,3)) + IF(K15&lt;4,0,LARGE(D15:J15,4))</f>
        <v>81</v>
      </c>
    </row>
    <row r="16" spans="1:12">
      <c r="A16" s="12">
        <f>IF(L16&lt;1,"",RANK(L16,L$3:L$16))</f>
        <v>14</v>
      </c>
      <c r="B16" s="13" t="s">
        <v>93</v>
      </c>
      <c r="C16" s="13" t="s">
        <v>47</v>
      </c>
      <c r="D16" s="12"/>
      <c r="E16" s="12"/>
      <c r="F16" s="12"/>
      <c r="G16" s="12">
        <v>80</v>
      </c>
      <c r="H16" s="12"/>
      <c r="I16" s="12"/>
      <c r="J16" s="12"/>
      <c r="K16" s="14">
        <f>IF((COUNT(D16:J16))&lt;1,0,COUNT(D16:J16))</f>
        <v>1</v>
      </c>
      <c r="L16" s="12">
        <f xml:space="preserve">  IF(K16&lt;1,0,LARGE(D16:J16,1)) + IF(K16&lt;2,0,LARGE(D16:J16,2)) + IF(K16&lt;3,0,LARGE(D16:J16,3)) + IF(K16&lt;4,0,LARGE(D16:J16,4))</f>
        <v>80</v>
      </c>
    </row>
    <row r="17" spans="1:12">
      <c r="A17" s="6"/>
      <c r="B17" s="5"/>
      <c r="C17" s="5"/>
      <c r="D17" s="6"/>
      <c r="E17" s="6"/>
      <c r="F17" s="6"/>
      <c r="G17" s="6"/>
      <c r="H17" s="6"/>
      <c r="I17" s="6"/>
      <c r="J17" s="6"/>
      <c r="K17" s="7"/>
      <c r="L17" s="6"/>
    </row>
    <row r="18" spans="1:12">
      <c r="A18" s="6"/>
      <c r="B18" s="5"/>
      <c r="C18" s="5"/>
      <c r="D18" s="6"/>
      <c r="E18" s="6"/>
      <c r="F18" s="6"/>
      <c r="G18" s="6"/>
      <c r="H18" s="6"/>
      <c r="I18" s="6"/>
      <c r="J18" s="6"/>
      <c r="K18" s="7"/>
      <c r="L18" s="6"/>
    </row>
    <row r="19" spans="1:12">
      <c r="A19" s="6"/>
      <c r="B19" s="5"/>
      <c r="C19" s="5"/>
      <c r="D19" s="6"/>
      <c r="E19" s="6"/>
      <c r="F19" s="6"/>
      <c r="G19" s="6"/>
      <c r="H19" s="6"/>
      <c r="I19" s="6"/>
      <c r="J19" s="6"/>
      <c r="K19" s="7"/>
      <c r="L19" s="6"/>
    </row>
    <row r="20" spans="1:12">
      <c r="A20" s="6"/>
      <c r="B20" s="5"/>
      <c r="C20" s="5"/>
      <c r="D20" s="6"/>
      <c r="E20" s="6"/>
      <c r="F20" s="6"/>
      <c r="G20" s="6"/>
      <c r="H20" s="6"/>
      <c r="I20" s="6"/>
      <c r="J20" s="6"/>
      <c r="K20" s="7"/>
      <c r="L20" s="6"/>
    </row>
    <row r="21" spans="1:12">
      <c r="A21" s="6"/>
      <c r="B21" s="5"/>
      <c r="C21" s="5"/>
      <c r="D21" s="6"/>
      <c r="E21" s="6"/>
      <c r="F21" s="6"/>
      <c r="G21" s="6"/>
      <c r="H21" s="6"/>
      <c r="I21" s="6"/>
      <c r="J21" s="6"/>
      <c r="K21" s="7"/>
      <c r="L21" s="6"/>
    </row>
    <row r="22" spans="1:12">
      <c r="A22" s="6"/>
      <c r="B22" s="5"/>
      <c r="C22" s="5"/>
      <c r="D22" s="6"/>
      <c r="E22" s="6"/>
      <c r="F22" s="6"/>
      <c r="G22" s="6"/>
      <c r="H22" s="6"/>
      <c r="I22" s="6"/>
      <c r="J22" s="6"/>
      <c r="K22" s="7"/>
      <c r="L22" s="6"/>
    </row>
    <row r="33" spans="7:7">
      <c r="G33" s="5"/>
    </row>
  </sheetData>
  <sortState ref="A3:L16">
    <sortCondition descending="1" ref="L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topLeftCell="A15" zoomScaleNormal="100" workbookViewId="0">
      <selection activeCell="B14" sqref="B14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22</v>
      </c>
      <c r="B1" s="1"/>
      <c r="C1" s="1"/>
    </row>
    <row r="2" spans="1:12" ht="69" customHeight="1">
      <c r="A2" s="9" t="s">
        <v>0</v>
      </c>
      <c r="B2" s="9" t="s">
        <v>1</v>
      </c>
      <c r="C2" s="9" t="s">
        <v>2</v>
      </c>
      <c r="D2" s="10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1" t="s">
        <v>4</v>
      </c>
      <c r="L2" s="11" t="s">
        <v>3</v>
      </c>
    </row>
    <row r="3" spans="1:12">
      <c r="A3" s="12">
        <f t="shared" ref="A3:A36" si="0">IF(L3&lt;1,"",RANK(L3,L$3:L$36))</f>
        <v>1</v>
      </c>
      <c r="B3" s="13" t="s">
        <v>62</v>
      </c>
      <c r="C3" s="13" t="s">
        <v>39</v>
      </c>
      <c r="D3" s="12"/>
      <c r="E3" s="12">
        <v>100</v>
      </c>
      <c r="F3" s="12">
        <v>100</v>
      </c>
      <c r="G3" s="12">
        <v>100</v>
      </c>
      <c r="H3" s="12">
        <v>100</v>
      </c>
      <c r="I3" s="12"/>
      <c r="J3" s="12"/>
      <c r="K3" s="14">
        <f t="shared" ref="K3:K36" si="1">IF((COUNT(D3:J3))&lt;1,0,COUNT(D3:J3))</f>
        <v>4</v>
      </c>
      <c r="L3" s="12">
        <f t="shared" ref="L3:L36" si="2" xml:space="preserve">  IF(K3&lt;1,0,LARGE(D3:J3,1)) + IF(K3&lt;2,0,LARGE(D3:J3,2)) + IF(K3&lt;3,0,LARGE(D3:J3,3)) + IF(K3&lt;4,0,LARGE(D3:J3,4))</f>
        <v>400</v>
      </c>
    </row>
    <row r="4" spans="1:12">
      <c r="A4" s="12">
        <f t="shared" si="0"/>
        <v>2</v>
      </c>
      <c r="B4" s="13" t="s">
        <v>63</v>
      </c>
      <c r="C4" s="13" t="s">
        <v>39</v>
      </c>
      <c r="D4" s="12"/>
      <c r="E4" s="12">
        <v>97</v>
      </c>
      <c r="F4" s="12">
        <v>92</v>
      </c>
      <c r="G4" s="12">
        <v>87</v>
      </c>
      <c r="H4" s="12"/>
      <c r="I4" s="12">
        <v>100</v>
      </c>
      <c r="J4" s="12"/>
      <c r="K4" s="14">
        <f t="shared" si="1"/>
        <v>4</v>
      </c>
      <c r="L4" s="12">
        <f t="shared" si="2"/>
        <v>376</v>
      </c>
    </row>
    <row r="5" spans="1:12">
      <c r="A5" s="12">
        <f t="shared" si="0"/>
        <v>3</v>
      </c>
      <c r="B5" s="13" t="s">
        <v>35</v>
      </c>
      <c r="C5" s="13" t="s">
        <v>36</v>
      </c>
      <c r="D5" s="12">
        <v>100</v>
      </c>
      <c r="E5" s="12">
        <v>83</v>
      </c>
      <c r="F5" s="12">
        <v>85</v>
      </c>
      <c r="G5" s="12">
        <v>83</v>
      </c>
      <c r="H5" s="12">
        <v>79</v>
      </c>
      <c r="I5" s="12">
        <v>87</v>
      </c>
      <c r="J5" s="12">
        <v>100</v>
      </c>
      <c r="K5" s="14">
        <f t="shared" si="1"/>
        <v>7</v>
      </c>
      <c r="L5" s="12">
        <f t="shared" si="2"/>
        <v>372</v>
      </c>
    </row>
    <row r="6" spans="1:12">
      <c r="A6" s="12">
        <f t="shared" si="0"/>
        <v>4</v>
      </c>
      <c r="B6" s="13" t="s">
        <v>81</v>
      </c>
      <c r="C6" s="13" t="s">
        <v>77</v>
      </c>
      <c r="D6" s="12"/>
      <c r="E6" s="12"/>
      <c r="F6" s="12">
        <v>83</v>
      </c>
      <c r="G6" s="12">
        <v>80</v>
      </c>
      <c r="H6" s="12">
        <v>76</v>
      </c>
      <c r="I6" s="12">
        <v>87</v>
      </c>
      <c r="J6" s="12"/>
      <c r="K6" s="14">
        <f t="shared" si="1"/>
        <v>4</v>
      </c>
      <c r="L6" s="12">
        <f t="shared" si="2"/>
        <v>326</v>
      </c>
    </row>
    <row r="7" spans="1:12">
      <c r="A7" s="12">
        <f t="shared" si="0"/>
        <v>5</v>
      </c>
      <c r="B7" s="13" t="s">
        <v>43</v>
      </c>
      <c r="C7" s="13" t="s">
        <v>39</v>
      </c>
      <c r="D7" s="12">
        <v>85</v>
      </c>
      <c r="E7" s="12">
        <v>73</v>
      </c>
      <c r="F7" s="12"/>
      <c r="G7" s="12">
        <v>64</v>
      </c>
      <c r="H7" s="12">
        <v>64</v>
      </c>
      <c r="I7" s="12"/>
      <c r="J7" s="12"/>
      <c r="K7" s="14">
        <f t="shared" si="1"/>
        <v>4</v>
      </c>
      <c r="L7" s="12">
        <f t="shared" si="2"/>
        <v>286</v>
      </c>
    </row>
    <row r="8" spans="1:12">
      <c r="A8" s="12">
        <f t="shared" si="0"/>
        <v>6</v>
      </c>
      <c r="B8" s="13" t="s">
        <v>41</v>
      </c>
      <c r="C8" s="13" t="s">
        <v>36</v>
      </c>
      <c r="D8" s="12">
        <v>89</v>
      </c>
      <c r="E8" s="12">
        <v>83</v>
      </c>
      <c r="F8" s="12"/>
      <c r="G8" s="12"/>
      <c r="H8" s="12">
        <v>73</v>
      </c>
      <c r="I8" s="12"/>
      <c r="J8" s="12"/>
      <c r="K8" s="14">
        <f t="shared" si="1"/>
        <v>3</v>
      </c>
      <c r="L8" s="12">
        <f t="shared" si="2"/>
        <v>245</v>
      </c>
    </row>
    <row r="9" spans="1:12">
      <c r="A9" s="12">
        <f t="shared" si="0"/>
        <v>7</v>
      </c>
      <c r="B9" s="13" t="s">
        <v>97</v>
      </c>
      <c r="C9" s="13" t="s">
        <v>36</v>
      </c>
      <c r="D9" s="12"/>
      <c r="E9" s="12"/>
      <c r="F9" s="12"/>
      <c r="G9" s="12"/>
      <c r="H9" s="12">
        <v>78</v>
      </c>
      <c r="I9" s="12"/>
      <c r="J9" s="12">
        <v>100</v>
      </c>
      <c r="K9" s="14">
        <f t="shared" si="1"/>
        <v>2</v>
      </c>
      <c r="L9" s="12">
        <f t="shared" si="2"/>
        <v>178</v>
      </c>
    </row>
    <row r="10" spans="1:12">
      <c r="A10" s="12">
        <f t="shared" si="0"/>
        <v>8</v>
      </c>
      <c r="B10" s="13" t="s">
        <v>44</v>
      </c>
      <c r="C10" s="13" t="s">
        <v>45</v>
      </c>
      <c r="D10" s="12">
        <v>63</v>
      </c>
      <c r="E10" s="12"/>
      <c r="F10" s="12"/>
      <c r="G10" s="12">
        <v>49</v>
      </c>
      <c r="H10" s="12"/>
      <c r="I10" s="12">
        <v>54</v>
      </c>
      <c r="J10" s="12"/>
      <c r="K10" s="14">
        <f t="shared" si="1"/>
        <v>3</v>
      </c>
      <c r="L10" s="12">
        <f t="shared" si="2"/>
        <v>166</v>
      </c>
    </row>
    <row r="11" spans="1:12">
      <c r="A11" s="12">
        <f t="shared" si="0"/>
        <v>9</v>
      </c>
      <c r="B11" s="13" t="s">
        <v>84</v>
      </c>
      <c r="C11" s="13" t="s">
        <v>36</v>
      </c>
      <c r="D11" s="12"/>
      <c r="E11" s="12"/>
      <c r="F11" s="12">
        <v>80</v>
      </c>
      <c r="G11" s="12">
        <v>85</v>
      </c>
      <c r="H11" s="12"/>
      <c r="I11" s="12"/>
      <c r="J11" s="12"/>
      <c r="K11" s="14">
        <f t="shared" si="1"/>
        <v>2</v>
      </c>
      <c r="L11" s="12">
        <f t="shared" si="2"/>
        <v>165</v>
      </c>
    </row>
    <row r="12" spans="1:12">
      <c r="A12" s="12">
        <f t="shared" si="0"/>
        <v>10</v>
      </c>
      <c r="B12" s="13" t="s">
        <v>42</v>
      </c>
      <c r="C12" s="13" t="s">
        <v>39</v>
      </c>
      <c r="D12" s="12">
        <v>89</v>
      </c>
      <c r="E12" s="12"/>
      <c r="F12" s="12"/>
      <c r="G12" s="12"/>
      <c r="H12" s="12">
        <v>67</v>
      </c>
      <c r="I12" s="12"/>
      <c r="J12" s="12"/>
      <c r="K12" s="14">
        <f t="shared" si="1"/>
        <v>2</v>
      </c>
      <c r="L12" s="12">
        <f t="shared" si="2"/>
        <v>156</v>
      </c>
    </row>
    <row r="13" spans="1:12">
      <c r="A13" s="12">
        <f t="shared" si="0"/>
        <v>11</v>
      </c>
      <c r="B13" s="13" t="s">
        <v>104</v>
      </c>
      <c r="C13" s="13" t="s">
        <v>39</v>
      </c>
      <c r="D13" s="12"/>
      <c r="E13" s="12"/>
      <c r="F13" s="12">
        <v>68</v>
      </c>
      <c r="G13" s="12">
        <v>68</v>
      </c>
      <c r="H13" s="12"/>
      <c r="I13" s="12"/>
      <c r="J13" s="12"/>
      <c r="K13" s="14">
        <f t="shared" si="1"/>
        <v>2</v>
      </c>
      <c r="L13" s="12">
        <f t="shared" si="2"/>
        <v>136</v>
      </c>
    </row>
    <row r="14" spans="1:12">
      <c r="A14" s="12">
        <f t="shared" si="0"/>
        <v>12</v>
      </c>
      <c r="B14" s="13" t="s">
        <v>37</v>
      </c>
      <c r="C14" s="13" t="s">
        <v>39</v>
      </c>
      <c r="D14" s="12">
        <v>96</v>
      </c>
      <c r="E14" s="12"/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96</v>
      </c>
    </row>
    <row r="15" spans="1:12">
      <c r="A15" s="12">
        <f t="shared" si="0"/>
        <v>13</v>
      </c>
      <c r="B15" s="13" t="s">
        <v>38</v>
      </c>
      <c r="C15" s="13" t="s">
        <v>39</v>
      </c>
      <c r="D15" s="12">
        <v>95</v>
      </c>
      <c r="E15" s="12"/>
      <c r="F15" s="12"/>
      <c r="G15" s="12"/>
      <c r="H15" s="12"/>
      <c r="I15" s="12"/>
      <c r="J15" s="12"/>
      <c r="K15" s="14">
        <f t="shared" si="1"/>
        <v>1</v>
      </c>
      <c r="L15" s="12">
        <f t="shared" si="2"/>
        <v>95</v>
      </c>
    </row>
    <row r="16" spans="1:12">
      <c r="A16" s="12">
        <f t="shared" si="0"/>
        <v>14</v>
      </c>
      <c r="B16" s="13" t="s">
        <v>94</v>
      </c>
      <c r="C16" s="13" t="s">
        <v>39</v>
      </c>
      <c r="D16" s="12"/>
      <c r="E16" s="12"/>
      <c r="F16" s="12"/>
      <c r="G16" s="12"/>
      <c r="H16" s="12">
        <v>93</v>
      </c>
      <c r="I16" s="12"/>
      <c r="J16" s="12"/>
      <c r="K16" s="14">
        <f t="shared" si="1"/>
        <v>1</v>
      </c>
      <c r="L16" s="12">
        <f t="shared" si="2"/>
        <v>93</v>
      </c>
    </row>
    <row r="17" spans="1:12">
      <c r="A17" s="12">
        <f t="shared" si="0"/>
        <v>15</v>
      </c>
      <c r="B17" s="13" t="s">
        <v>40</v>
      </c>
      <c r="C17" s="13" t="s">
        <v>36</v>
      </c>
      <c r="D17" s="12">
        <v>92</v>
      </c>
      <c r="E17" s="12"/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92</v>
      </c>
    </row>
    <row r="18" spans="1:12">
      <c r="A18" s="12">
        <f t="shared" si="0"/>
        <v>16</v>
      </c>
      <c r="B18" s="13" t="s">
        <v>90</v>
      </c>
      <c r="C18" s="13" t="s">
        <v>39</v>
      </c>
      <c r="D18" s="12"/>
      <c r="E18" s="12"/>
      <c r="F18" s="12"/>
      <c r="G18" s="12"/>
      <c r="H18" s="12">
        <v>86</v>
      </c>
      <c r="I18" s="12"/>
      <c r="J18" s="12"/>
      <c r="K18" s="14">
        <f t="shared" si="1"/>
        <v>1</v>
      </c>
      <c r="L18" s="12">
        <f t="shared" si="2"/>
        <v>86</v>
      </c>
    </row>
    <row r="19" spans="1:12">
      <c r="A19" s="12">
        <f t="shared" si="0"/>
        <v>17</v>
      </c>
      <c r="B19" s="13" t="s">
        <v>83</v>
      </c>
      <c r="C19" s="13" t="s">
        <v>36</v>
      </c>
      <c r="D19" s="12"/>
      <c r="E19" s="12"/>
      <c r="F19" s="12">
        <v>81</v>
      </c>
      <c r="G19" s="12"/>
      <c r="H19" s="12"/>
      <c r="I19" s="12"/>
      <c r="J19" s="12"/>
      <c r="K19" s="14">
        <f t="shared" si="1"/>
        <v>1</v>
      </c>
      <c r="L19" s="12">
        <f t="shared" si="2"/>
        <v>81</v>
      </c>
    </row>
    <row r="20" spans="1:12">
      <c r="A20" s="12">
        <f t="shared" si="0"/>
        <v>17</v>
      </c>
      <c r="B20" s="13" t="s">
        <v>82</v>
      </c>
      <c r="C20" s="13" t="s">
        <v>36</v>
      </c>
      <c r="D20" s="12"/>
      <c r="E20" s="12"/>
      <c r="F20" s="12">
        <v>81</v>
      </c>
      <c r="G20" s="12"/>
      <c r="H20" s="12"/>
      <c r="I20" s="12"/>
      <c r="J20" s="12"/>
      <c r="K20" s="14">
        <f t="shared" si="1"/>
        <v>1</v>
      </c>
      <c r="L20" s="12">
        <f t="shared" si="2"/>
        <v>81</v>
      </c>
    </row>
    <row r="21" spans="1:12">
      <c r="A21" s="12">
        <f t="shared" si="0"/>
        <v>17</v>
      </c>
      <c r="B21" s="13" t="s">
        <v>95</v>
      </c>
      <c r="C21" s="13" t="s">
        <v>39</v>
      </c>
      <c r="D21" s="12"/>
      <c r="E21" s="12"/>
      <c r="F21" s="12"/>
      <c r="G21" s="12"/>
      <c r="H21" s="12">
        <v>81</v>
      </c>
      <c r="I21" s="12"/>
      <c r="J21" s="12"/>
      <c r="K21" s="14">
        <f t="shared" si="1"/>
        <v>1</v>
      </c>
      <c r="L21" s="12">
        <f t="shared" si="2"/>
        <v>81</v>
      </c>
    </row>
    <row r="22" spans="1:12">
      <c r="A22" s="12">
        <f t="shared" si="0"/>
        <v>20</v>
      </c>
      <c r="B22" s="13" t="s">
        <v>96</v>
      </c>
      <c r="C22" s="13" t="s">
        <v>39</v>
      </c>
      <c r="D22" s="12"/>
      <c r="E22" s="12"/>
      <c r="F22" s="12"/>
      <c r="G22" s="12"/>
      <c r="H22" s="12">
        <v>80</v>
      </c>
      <c r="I22" s="12"/>
      <c r="J22" s="12"/>
      <c r="K22" s="14">
        <f t="shared" si="1"/>
        <v>1</v>
      </c>
      <c r="L22" s="12">
        <f t="shared" si="2"/>
        <v>80</v>
      </c>
    </row>
    <row r="23" spans="1:12">
      <c r="A23" s="12">
        <f t="shared" si="0"/>
        <v>21</v>
      </c>
      <c r="B23" s="13" t="s">
        <v>85</v>
      </c>
      <c r="C23" s="13" t="s">
        <v>45</v>
      </c>
      <c r="D23" s="12"/>
      <c r="E23" s="12"/>
      <c r="F23" s="12">
        <v>78</v>
      </c>
      <c r="G23" s="12"/>
      <c r="H23" s="12"/>
      <c r="I23" s="12"/>
      <c r="J23" s="12"/>
      <c r="K23" s="14">
        <f t="shared" si="1"/>
        <v>1</v>
      </c>
      <c r="L23" s="12">
        <f t="shared" si="2"/>
        <v>78</v>
      </c>
    </row>
    <row r="24" spans="1:12">
      <c r="A24" s="12">
        <f t="shared" si="0"/>
        <v>21</v>
      </c>
      <c r="B24" s="13" t="s">
        <v>106</v>
      </c>
      <c r="C24" s="13" t="s">
        <v>77</v>
      </c>
      <c r="D24" s="12"/>
      <c r="E24" s="12"/>
      <c r="F24" s="12"/>
      <c r="G24" s="12"/>
      <c r="H24" s="12"/>
      <c r="I24" s="12">
        <v>78</v>
      </c>
      <c r="J24" s="12"/>
      <c r="K24" s="14">
        <f t="shared" si="1"/>
        <v>1</v>
      </c>
      <c r="L24" s="12">
        <f t="shared" si="2"/>
        <v>78</v>
      </c>
    </row>
    <row r="25" spans="1:12">
      <c r="A25" s="12">
        <f t="shared" si="0"/>
        <v>23</v>
      </c>
      <c r="B25" s="13" t="s">
        <v>108</v>
      </c>
      <c r="C25" s="13" t="s">
        <v>77</v>
      </c>
      <c r="D25" s="12"/>
      <c r="E25" s="12"/>
      <c r="F25" s="12"/>
      <c r="G25" s="12"/>
      <c r="H25" s="12"/>
      <c r="I25" s="12"/>
      <c r="J25" s="12">
        <v>76</v>
      </c>
      <c r="K25" s="14">
        <f t="shared" si="1"/>
        <v>1</v>
      </c>
      <c r="L25" s="12">
        <f t="shared" si="2"/>
        <v>76</v>
      </c>
    </row>
    <row r="26" spans="1:12">
      <c r="A26" s="12">
        <f t="shared" si="0"/>
        <v>24</v>
      </c>
      <c r="B26" s="13" t="s">
        <v>64</v>
      </c>
      <c r="C26" s="13" t="s">
        <v>36</v>
      </c>
      <c r="D26" s="12"/>
      <c r="E26" s="12">
        <v>75</v>
      </c>
      <c r="F26" s="12"/>
      <c r="G26" s="12"/>
      <c r="H26" s="12"/>
      <c r="I26" s="12"/>
      <c r="J26" s="12"/>
      <c r="K26" s="14">
        <f t="shared" si="1"/>
        <v>1</v>
      </c>
      <c r="L26" s="12">
        <f t="shared" si="2"/>
        <v>75</v>
      </c>
    </row>
    <row r="27" spans="1:12">
      <c r="A27" s="12">
        <f t="shared" si="0"/>
        <v>25</v>
      </c>
      <c r="B27" s="13" t="s">
        <v>98</v>
      </c>
      <c r="C27" s="13" t="s">
        <v>36</v>
      </c>
      <c r="D27" s="12"/>
      <c r="E27" s="12"/>
      <c r="F27" s="12"/>
      <c r="G27" s="12"/>
      <c r="H27" s="12">
        <v>73</v>
      </c>
      <c r="I27" s="12"/>
      <c r="J27" s="12"/>
      <c r="K27" s="14">
        <f t="shared" si="1"/>
        <v>1</v>
      </c>
      <c r="L27" s="12">
        <f t="shared" si="2"/>
        <v>73</v>
      </c>
    </row>
    <row r="28" spans="1:12">
      <c r="A28" s="12">
        <f t="shared" si="0"/>
        <v>26</v>
      </c>
      <c r="B28" s="13" t="s">
        <v>99</v>
      </c>
      <c r="C28" s="13" t="s">
        <v>77</v>
      </c>
      <c r="D28" s="12"/>
      <c r="E28" s="12"/>
      <c r="F28" s="12"/>
      <c r="G28" s="12"/>
      <c r="H28" s="12">
        <v>71</v>
      </c>
      <c r="I28" s="12"/>
      <c r="J28" s="12"/>
      <c r="K28" s="14">
        <f t="shared" si="1"/>
        <v>1</v>
      </c>
      <c r="L28" s="12">
        <f t="shared" si="2"/>
        <v>71</v>
      </c>
    </row>
    <row r="29" spans="1:12">
      <c r="A29" s="12">
        <f t="shared" si="0"/>
        <v>27</v>
      </c>
      <c r="B29" s="13" t="s">
        <v>109</v>
      </c>
      <c r="C29" s="13" t="s">
        <v>36</v>
      </c>
      <c r="D29" s="12"/>
      <c r="E29" s="12"/>
      <c r="F29" s="12"/>
      <c r="G29" s="12"/>
      <c r="H29" s="12"/>
      <c r="I29" s="12"/>
      <c r="J29" s="12">
        <v>70</v>
      </c>
      <c r="K29" s="14">
        <f t="shared" si="1"/>
        <v>1</v>
      </c>
      <c r="L29" s="12">
        <f t="shared" si="2"/>
        <v>70</v>
      </c>
    </row>
    <row r="30" spans="1:12">
      <c r="A30" s="12">
        <f t="shared" si="0"/>
        <v>28</v>
      </c>
      <c r="B30" s="13" t="s">
        <v>87</v>
      </c>
      <c r="C30" s="13" t="s">
        <v>36</v>
      </c>
      <c r="D30" s="12"/>
      <c r="E30" s="12"/>
      <c r="F30" s="12"/>
      <c r="G30" s="12">
        <v>69</v>
      </c>
      <c r="H30" s="12"/>
      <c r="I30" s="12"/>
      <c r="J30" s="12"/>
      <c r="K30" s="14">
        <f t="shared" si="1"/>
        <v>1</v>
      </c>
      <c r="L30" s="12">
        <f t="shared" si="2"/>
        <v>69</v>
      </c>
    </row>
    <row r="31" spans="1:12">
      <c r="A31" s="12">
        <f t="shared" si="0"/>
        <v>28</v>
      </c>
      <c r="B31" s="13" t="s">
        <v>88</v>
      </c>
      <c r="C31" s="13" t="s">
        <v>39</v>
      </c>
      <c r="D31" s="12"/>
      <c r="E31" s="12"/>
      <c r="F31" s="12"/>
      <c r="G31" s="12">
        <v>69</v>
      </c>
      <c r="H31" s="12"/>
      <c r="I31" s="12"/>
      <c r="J31" s="12"/>
      <c r="K31" s="14">
        <f t="shared" si="1"/>
        <v>1</v>
      </c>
      <c r="L31" s="12">
        <f t="shared" si="2"/>
        <v>69</v>
      </c>
    </row>
    <row r="32" spans="1:12">
      <c r="A32" s="12">
        <f t="shared" si="0"/>
        <v>30</v>
      </c>
      <c r="B32" s="13" t="s">
        <v>100</v>
      </c>
      <c r="C32" s="13" t="s">
        <v>39</v>
      </c>
      <c r="D32" s="12"/>
      <c r="E32" s="12"/>
      <c r="F32" s="12"/>
      <c r="G32" s="12"/>
      <c r="H32" s="12">
        <v>62</v>
      </c>
      <c r="I32" s="12"/>
      <c r="J32" s="12"/>
      <c r="K32" s="14">
        <f t="shared" si="1"/>
        <v>1</v>
      </c>
      <c r="L32" s="12">
        <f t="shared" si="2"/>
        <v>62</v>
      </c>
    </row>
    <row r="33" spans="1:12">
      <c r="A33" s="12">
        <f t="shared" si="0"/>
        <v>30</v>
      </c>
      <c r="B33" s="13" t="s">
        <v>101</v>
      </c>
      <c r="C33" s="13" t="s">
        <v>39</v>
      </c>
      <c r="D33" s="12"/>
      <c r="E33" s="12"/>
      <c r="F33" s="12"/>
      <c r="G33" s="12"/>
      <c r="H33" s="12">
        <v>62</v>
      </c>
      <c r="I33" s="12"/>
      <c r="J33" s="12"/>
      <c r="K33" s="14">
        <f t="shared" si="1"/>
        <v>1</v>
      </c>
      <c r="L33" s="12">
        <f t="shared" si="2"/>
        <v>62</v>
      </c>
    </row>
    <row r="34" spans="1:12">
      <c r="A34" s="12">
        <f t="shared" si="0"/>
        <v>32</v>
      </c>
      <c r="B34" s="13" t="s">
        <v>102</v>
      </c>
      <c r="C34" s="13" t="s">
        <v>77</v>
      </c>
      <c r="D34" s="12"/>
      <c r="E34" s="12"/>
      <c r="F34" s="12"/>
      <c r="G34" s="12"/>
      <c r="H34" s="12">
        <v>58</v>
      </c>
      <c r="I34" s="12"/>
      <c r="J34" s="12"/>
      <c r="K34" s="14">
        <f t="shared" si="1"/>
        <v>1</v>
      </c>
      <c r="L34" s="12">
        <f t="shared" si="2"/>
        <v>58</v>
      </c>
    </row>
    <row r="35" spans="1:12">
      <c r="A35" s="12">
        <f t="shared" si="0"/>
        <v>33</v>
      </c>
      <c r="B35" s="13" t="s">
        <v>103</v>
      </c>
      <c r="C35" s="13" t="s">
        <v>36</v>
      </c>
      <c r="D35" s="12"/>
      <c r="E35" s="12"/>
      <c r="F35" s="12"/>
      <c r="G35" s="12"/>
      <c r="H35" s="12">
        <v>53</v>
      </c>
      <c r="I35" s="12"/>
      <c r="J35" s="12"/>
      <c r="K35" s="14">
        <f t="shared" si="1"/>
        <v>1</v>
      </c>
      <c r="L35" s="12">
        <f t="shared" si="2"/>
        <v>53</v>
      </c>
    </row>
    <row r="36" spans="1:12">
      <c r="A36" s="12">
        <f t="shared" si="0"/>
        <v>34</v>
      </c>
      <c r="B36" s="13" t="s">
        <v>78</v>
      </c>
      <c r="C36" s="13" t="s">
        <v>45</v>
      </c>
      <c r="D36" s="12"/>
      <c r="E36" s="12"/>
      <c r="F36" s="12">
        <v>45</v>
      </c>
      <c r="G36" s="12"/>
      <c r="H36" s="12"/>
      <c r="I36" s="12"/>
      <c r="J36" s="12"/>
      <c r="K36" s="14">
        <f t="shared" si="1"/>
        <v>1</v>
      </c>
      <c r="L36" s="12">
        <f t="shared" si="2"/>
        <v>45</v>
      </c>
    </row>
    <row r="37" spans="1:12">
      <c r="K37"/>
    </row>
    <row r="38" spans="1:12">
      <c r="K38"/>
    </row>
    <row r="39" spans="1:12">
      <c r="K39"/>
    </row>
    <row r="40" spans="1:12">
      <c r="K40"/>
    </row>
    <row r="41" spans="1:12">
      <c r="K41"/>
    </row>
    <row r="42" spans="1:12">
      <c r="K42"/>
    </row>
    <row r="43" spans="1:12">
      <c r="K43"/>
    </row>
    <row r="44" spans="1:12">
      <c r="K44"/>
    </row>
    <row r="49" spans="7:7">
      <c r="G49" s="5"/>
    </row>
  </sheetData>
  <sortState ref="A3:L37">
    <sortCondition descending="1" ref="L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2" zoomScaleNormal="100" workbookViewId="0">
      <selection activeCell="L2" sqref="L2"/>
    </sheetView>
  </sheetViews>
  <sheetFormatPr defaultRowHeight="15"/>
  <cols>
    <col min="1" max="1" width="5.28515625" customWidth="1"/>
    <col min="2" max="2" width="22.140625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5</v>
      </c>
      <c r="B1" s="15"/>
      <c r="C1" s="1"/>
    </row>
    <row r="2" spans="1:12" ht="69" customHeight="1">
      <c r="A2" s="9" t="s">
        <v>0</v>
      </c>
      <c r="B2" s="9" t="s">
        <v>1</v>
      </c>
      <c r="C2" s="9" t="s">
        <v>2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27</v>
      </c>
      <c r="I2" s="10" t="s">
        <v>34</v>
      </c>
      <c r="J2" s="10" t="s">
        <v>29</v>
      </c>
      <c r="K2" s="11" t="s">
        <v>4</v>
      </c>
      <c r="L2" s="11" t="s">
        <v>3</v>
      </c>
    </row>
    <row r="3" spans="1:12">
      <c r="A3" s="12">
        <f t="shared" ref="A3:A22" si="0">IF(L3&lt;1,"",RANK(L3,L$3:L$22))</f>
        <v>1</v>
      </c>
      <c r="B3" s="13" t="s">
        <v>49</v>
      </c>
      <c r="C3" s="13" t="s">
        <v>50</v>
      </c>
      <c r="D3" s="12">
        <v>95</v>
      </c>
      <c r="E3" s="12"/>
      <c r="F3" s="12"/>
      <c r="G3" s="12">
        <v>100</v>
      </c>
      <c r="H3" s="12">
        <v>100</v>
      </c>
      <c r="I3" s="12">
        <v>100</v>
      </c>
      <c r="J3" s="12">
        <v>100</v>
      </c>
      <c r="K3" s="14">
        <f t="shared" ref="K3:K22" si="1">IF((COUNT(D3:J3))&lt;1,0,COUNT(D3:J3))</f>
        <v>5</v>
      </c>
      <c r="L3" s="12">
        <f t="shared" ref="L3:L22" si="2" xml:space="preserve">  IF(K3&lt;1,0,LARGE(D3:J3,1)) + IF(K3&lt;2,0,LARGE(D3:J3,2)) + IF(K3&lt;3,0,LARGE(D3:J3,3)) + IF(K3&lt;4,0,LARGE(D3:J3,4))</f>
        <v>400</v>
      </c>
    </row>
    <row r="4" spans="1:12">
      <c r="A4" s="12">
        <f t="shared" si="0"/>
        <v>2</v>
      </c>
      <c r="B4" s="13" t="s">
        <v>86</v>
      </c>
      <c r="C4" s="13" t="s">
        <v>47</v>
      </c>
      <c r="D4" s="12"/>
      <c r="E4" s="12"/>
      <c r="F4" s="12">
        <v>100</v>
      </c>
      <c r="G4" s="12">
        <v>100</v>
      </c>
      <c r="H4" s="12">
        <v>99</v>
      </c>
      <c r="I4" s="12"/>
      <c r="J4" s="12">
        <v>88</v>
      </c>
      <c r="K4" s="14">
        <f t="shared" si="1"/>
        <v>4</v>
      </c>
      <c r="L4" s="12">
        <f t="shared" si="2"/>
        <v>387</v>
      </c>
    </row>
    <row r="5" spans="1:12">
      <c r="A5" s="12">
        <f t="shared" si="0"/>
        <v>3</v>
      </c>
      <c r="B5" s="13" t="s">
        <v>53</v>
      </c>
      <c r="C5" s="13" t="s">
        <v>50</v>
      </c>
      <c r="D5" s="12">
        <v>92</v>
      </c>
      <c r="E5" s="12">
        <v>100</v>
      </c>
      <c r="F5" s="12"/>
      <c r="G5" s="12">
        <v>98</v>
      </c>
      <c r="H5" s="12"/>
      <c r="I5" s="12"/>
      <c r="J5" s="12">
        <v>88</v>
      </c>
      <c r="K5" s="14">
        <f t="shared" si="1"/>
        <v>4</v>
      </c>
      <c r="L5" s="12">
        <f t="shared" si="2"/>
        <v>378</v>
      </c>
    </row>
    <row r="6" spans="1:12">
      <c r="A6" s="12">
        <f t="shared" si="0"/>
        <v>4</v>
      </c>
      <c r="B6" s="13" t="s">
        <v>54</v>
      </c>
      <c r="C6" s="13" t="s">
        <v>47</v>
      </c>
      <c r="D6" s="12">
        <v>88</v>
      </c>
      <c r="E6" s="12"/>
      <c r="F6" s="12">
        <v>91</v>
      </c>
      <c r="G6" s="12">
        <v>92</v>
      </c>
      <c r="H6" s="12"/>
      <c r="I6" s="12"/>
      <c r="J6" s="12">
        <v>80</v>
      </c>
      <c r="K6" s="14">
        <f t="shared" si="1"/>
        <v>4</v>
      </c>
      <c r="L6" s="12">
        <f t="shared" si="2"/>
        <v>351</v>
      </c>
    </row>
    <row r="7" spans="1:12">
      <c r="A7" s="12">
        <f t="shared" si="0"/>
        <v>5</v>
      </c>
      <c r="B7" s="13" t="s">
        <v>58</v>
      </c>
      <c r="C7" s="13" t="s">
        <v>59</v>
      </c>
      <c r="D7" s="12">
        <v>80</v>
      </c>
      <c r="E7" s="12"/>
      <c r="F7" s="12">
        <v>81</v>
      </c>
      <c r="G7" s="12">
        <v>86</v>
      </c>
      <c r="H7" s="12"/>
      <c r="I7" s="12">
        <v>88</v>
      </c>
      <c r="J7" s="12"/>
      <c r="K7" s="14">
        <f t="shared" si="1"/>
        <v>4</v>
      </c>
      <c r="L7" s="12">
        <f t="shared" si="2"/>
        <v>335</v>
      </c>
    </row>
    <row r="8" spans="1:12">
      <c r="A8" s="12">
        <f t="shared" si="0"/>
        <v>6</v>
      </c>
      <c r="B8" s="13" t="s">
        <v>60</v>
      </c>
      <c r="C8" s="13" t="s">
        <v>61</v>
      </c>
      <c r="D8" s="12">
        <v>73</v>
      </c>
      <c r="E8" s="12">
        <v>81</v>
      </c>
      <c r="F8" s="12"/>
      <c r="G8" s="12">
        <v>81</v>
      </c>
      <c r="H8" s="12">
        <v>84</v>
      </c>
      <c r="I8" s="12">
        <v>81</v>
      </c>
      <c r="J8" s="12">
        <v>81</v>
      </c>
      <c r="K8" s="14">
        <f t="shared" si="1"/>
        <v>6</v>
      </c>
      <c r="L8" s="12">
        <f t="shared" si="2"/>
        <v>327</v>
      </c>
    </row>
    <row r="9" spans="1:12">
      <c r="A9" s="12">
        <f t="shared" si="0"/>
        <v>7</v>
      </c>
      <c r="B9" s="13" t="s">
        <v>55</v>
      </c>
      <c r="C9" s="13" t="s">
        <v>47</v>
      </c>
      <c r="D9" s="12">
        <v>88</v>
      </c>
      <c r="E9" s="12"/>
      <c r="F9" s="12">
        <v>96</v>
      </c>
      <c r="G9" s="12"/>
      <c r="H9" s="12">
        <v>92</v>
      </c>
      <c r="I9" s="12"/>
      <c r="J9" s="12"/>
      <c r="K9" s="14">
        <f t="shared" si="1"/>
        <v>3</v>
      </c>
      <c r="L9" s="12">
        <f t="shared" si="2"/>
        <v>276</v>
      </c>
    </row>
    <row r="10" spans="1:12">
      <c r="A10" s="12">
        <f t="shared" si="0"/>
        <v>8</v>
      </c>
      <c r="B10" s="13" t="s">
        <v>56</v>
      </c>
      <c r="C10" s="13" t="s">
        <v>50</v>
      </c>
      <c r="D10" s="12">
        <v>87</v>
      </c>
      <c r="E10" s="12">
        <v>89</v>
      </c>
      <c r="F10" s="12">
        <v>96</v>
      </c>
      <c r="G10" s="12"/>
      <c r="H10" s="12"/>
      <c r="I10" s="12"/>
      <c r="J10" s="12"/>
      <c r="K10" s="14">
        <f t="shared" si="1"/>
        <v>3</v>
      </c>
      <c r="L10" s="12">
        <f t="shared" si="2"/>
        <v>272</v>
      </c>
    </row>
    <row r="11" spans="1:12">
      <c r="A11" s="12">
        <f t="shared" si="0"/>
        <v>9</v>
      </c>
      <c r="B11" s="13" t="s">
        <v>65</v>
      </c>
      <c r="C11" s="13" t="s">
        <v>50</v>
      </c>
      <c r="D11" s="12"/>
      <c r="E11" s="12">
        <v>87</v>
      </c>
      <c r="F11" s="12">
        <v>86</v>
      </c>
      <c r="G11" s="12"/>
      <c r="H11" s="12"/>
      <c r="I11" s="12"/>
      <c r="J11" s="12">
        <v>81</v>
      </c>
      <c r="K11" s="14">
        <f t="shared" si="1"/>
        <v>3</v>
      </c>
      <c r="L11" s="12">
        <f t="shared" si="2"/>
        <v>254</v>
      </c>
    </row>
    <row r="12" spans="1:12">
      <c r="A12" s="12">
        <f t="shared" si="0"/>
        <v>10</v>
      </c>
      <c r="B12" s="13" t="s">
        <v>57</v>
      </c>
      <c r="C12" s="13" t="s">
        <v>47</v>
      </c>
      <c r="D12" s="12">
        <v>84</v>
      </c>
      <c r="E12" s="12"/>
      <c r="F12" s="12"/>
      <c r="G12" s="12"/>
      <c r="H12" s="12">
        <v>96</v>
      </c>
      <c r="I12" s="12"/>
      <c r="J12" s="12"/>
      <c r="K12" s="14">
        <f t="shared" si="1"/>
        <v>2</v>
      </c>
      <c r="L12" s="12">
        <f t="shared" si="2"/>
        <v>180</v>
      </c>
    </row>
    <row r="13" spans="1:12">
      <c r="A13" s="12">
        <f t="shared" si="0"/>
        <v>11</v>
      </c>
      <c r="B13" s="13" t="s">
        <v>46</v>
      </c>
      <c r="C13" s="13" t="s">
        <v>47</v>
      </c>
      <c r="D13" s="12">
        <v>100</v>
      </c>
      <c r="E13" s="12"/>
      <c r="F13" s="12"/>
      <c r="G13" s="12"/>
      <c r="H13" s="12"/>
      <c r="I13" s="12"/>
      <c r="J13" s="12"/>
      <c r="K13" s="14">
        <f t="shared" si="1"/>
        <v>1</v>
      </c>
      <c r="L13" s="12">
        <f t="shared" si="2"/>
        <v>100</v>
      </c>
    </row>
    <row r="14" spans="1:12">
      <c r="A14" s="12">
        <f t="shared" si="0"/>
        <v>11</v>
      </c>
      <c r="B14" s="13" t="s">
        <v>48</v>
      </c>
      <c r="C14" s="13" t="s">
        <v>47</v>
      </c>
      <c r="D14" s="12">
        <v>100</v>
      </c>
      <c r="E14" s="12"/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100</v>
      </c>
    </row>
    <row r="15" spans="1:12">
      <c r="A15" s="12">
        <f t="shared" si="0"/>
        <v>13</v>
      </c>
      <c r="B15" s="13" t="s">
        <v>51</v>
      </c>
      <c r="C15" s="13" t="s">
        <v>47</v>
      </c>
      <c r="D15" s="12">
        <v>95</v>
      </c>
      <c r="E15" s="12"/>
      <c r="F15" s="12"/>
      <c r="G15" s="12"/>
      <c r="H15" s="12"/>
      <c r="I15" s="12"/>
      <c r="J15" s="12"/>
      <c r="K15" s="14">
        <f t="shared" si="1"/>
        <v>1</v>
      </c>
      <c r="L15" s="12">
        <f t="shared" si="2"/>
        <v>95</v>
      </c>
    </row>
    <row r="16" spans="1:12">
      <c r="A16" s="12">
        <f t="shared" si="0"/>
        <v>13</v>
      </c>
      <c r="B16" s="13" t="s">
        <v>105</v>
      </c>
      <c r="C16" s="13" t="s">
        <v>50</v>
      </c>
      <c r="D16" s="12"/>
      <c r="E16" s="12"/>
      <c r="F16" s="12"/>
      <c r="G16" s="12"/>
      <c r="H16" s="12">
        <v>95</v>
      </c>
      <c r="I16" s="12"/>
      <c r="J16" s="12"/>
      <c r="K16" s="14">
        <f t="shared" si="1"/>
        <v>1</v>
      </c>
      <c r="L16" s="12">
        <f t="shared" si="2"/>
        <v>95</v>
      </c>
    </row>
    <row r="17" spans="1:12">
      <c r="A17" s="12">
        <f t="shared" si="0"/>
        <v>15</v>
      </c>
      <c r="B17" s="13" t="s">
        <v>52</v>
      </c>
      <c r="C17" s="13" t="s">
        <v>50</v>
      </c>
      <c r="D17" s="12">
        <v>92</v>
      </c>
      <c r="E17" s="12"/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92</v>
      </c>
    </row>
    <row r="18" spans="1:12">
      <c r="A18" s="12">
        <f t="shared" si="0"/>
        <v>16</v>
      </c>
      <c r="B18" s="13" t="s">
        <v>66</v>
      </c>
      <c r="C18" s="13" t="s">
        <v>47</v>
      </c>
      <c r="D18" s="12"/>
      <c r="E18" s="12">
        <v>80</v>
      </c>
      <c r="F18" s="12"/>
      <c r="G18" s="12"/>
      <c r="H18" s="12"/>
      <c r="I18" s="12"/>
      <c r="J18" s="12"/>
      <c r="K18" s="14">
        <f t="shared" si="1"/>
        <v>1</v>
      </c>
      <c r="L18" s="12">
        <f t="shared" si="2"/>
        <v>80</v>
      </c>
    </row>
    <row r="19" spans="1:12">
      <c r="A19" s="12">
        <f t="shared" si="0"/>
        <v>16</v>
      </c>
      <c r="B19" s="13" t="s">
        <v>89</v>
      </c>
      <c r="C19" s="13" t="s">
        <v>59</v>
      </c>
      <c r="D19" s="12"/>
      <c r="E19" s="12"/>
      <c r="F19" s="12"/>
      <c r="G19" s="12">
        <v>80</v>
      </c>
      <c r="H19" s="12"/>
      <c r="I19" s="12"/>
      <c r="J19" s="12"/>
      <c r="K19" s="14">
        <f t="shared" si="1"/>
        <v>1</v>
      </c>
      <c r="L19" s="12">
        <f t="shared" si="2"/>
        <v>80</v>
      </c>
    </row>
    <row r="20" spans="1:12">
      <c r="A20" s="12">
        <f t="shared" si="0"/>
        <v>18</v>
      </c>
      <c r="B20" s="13" t="s">
        <v>67</v>
      </c>
      <c r="C20" s="13" t="s">
        <v>47</v>
      </c>
      <c r="D20" s="12"/>
      <c r="E20" s="12">
        <v>79</v>
      </c>
      <c r="F20" s="12"/>
      <c r="G20" s="12"/>
      <c r="H20" s="12"/>
      <c r="I20" s="12"/>
      <c r="J20" s="12"/>
      <c r="K20" s="14">
        <f t="shared" si="1"/>
        <v>1</v>
      </c>
      <c r="L20" s="12">
        <f t="shared" si="2"/>
        <v>79</v>
      </c>
    </row>
    <row r="21" spans="1:12">
      <c r="A21" s="12">
        <f t="shared" si="0"/>
        <v>19</v>
      </c>
      <c r="B21" s="13" t="s">
        <v>110</v>
      </c>
      <c r="C21" s="13" t="s">
        <v>50</v>
      </c>
      <c r="D21" s="12"/>
      <c r="E21" s="12"/>
      <c r="F21" s="12"/>
      <c r="G21" s="12"/>
      <c r="H21" s="12"/>
      <c r="I21" s="12"/>
      <c r="J21" s="12">
        <v>77</v>
      </c>
      <c r="K21" s="14">
        <f t="shared" si="1"/>
        <v>1</v>
      </c>
      <c r="L21" s="12">
        <f t="shared" si="2"/>
        <v>77</v>
      </c>
    </row>
    <row r="22" spans="1:12">
      <c r="A22" s="12">
        <f t="shared" si="0"/>
        <v>20</v>
      </c>
      <c r="B22" s="13" t="s">
        <v>71</v>
      </c>
      <c r="C22" s="13" t="s">
        <v>59</v>
      </c>
      <c r="D22" s="12"/>
      <c r="E22" s="12"/>
      <c r="F22" s="12">
        <v>68</v>
      </c>
      <c r="G22" s="12"/>
      <c r="H22" s="12"/>
      <c r="I22" s="12"/>
      <c r="J22" s="12"/>
      <c r="K22" s="14">
        <f t="shared" si="1"/>
        <v>1</v>
      </c>
      <c r="L22" s="12">
        <f t="shared" si="2"/>
        <v>68</v>
      </c>
    </row>
    <row r="31" spans="1:12">
      <c r="G31" s="5"/>
    </row>
  </sheetData>
  <sortState ref="A3:L22">
    <sortCondition descending="1" ref="L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Road</vt:lpstr>
      <vt:lpstr>Women's Road</vt:lpstr>
      <vt:lpstr>Men's Fell</vt:lpstr>
      <vt:lpstr>Women's Fell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2013-04-24T19:01:38Z</cp:lastPrinted>
  <dcterms:created xsi:type="dcterms:W3CDTF">2013-03-26T11:50:12Z</dcterms:created>
  <dcterms:modified xsi:type="dcterms:W3CDTF">2016-11-27T17:03:54Z</dcterms:modified>
</cp:coreProperties>
</file>