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My Documents\Keswick AC\"/>
    </mc:Choice>
  </mc:AlternateContent>
  <bookViews>
    <workbookView xWindow="240" yWindow="30" windowWidth="20115" windowHeight="8010" activeTab="3"/>
  </bookViews>
  <sheets>
    <sheet name="Men's Road" sheetId="1" r:id="rId1"/>
    <sheet name="Women's Road" sheetId="2" r:id="rId2"/>
    <sheet name="Men's Fell" sheetId="3" r:id="rId3"/>
    <sheet name="Women's Fell" sheetId="4" r:id="rId4"/>
  </sheets>
  <calcPr calcId="152511"/>
</workbook>
</file>

<file path=xl/calcChain.xml><?xml version="1.0" encoding="utf-8"?>
<calcChain xmlns="http://schemas.openxmlformats.org/spreadsheetml/2006/main">
  <c r="K29" i="3" l="1"/>
  <c r="L29" i="3" s="1"/>
  <c r="A29" i="3" s="1"/>
  <c r="K30" i="3"/>
  <c r="L30" i="3" s="1"/>
  <c r="A30" i="3" s="1"/>
  <c r="K26" i="3"/>
  <c r="L26" i="3" s="1"/>
  <c r="K27" i="3"/>
  <c r="L27" i="3" s="1"/>
  <c r="K14" i="3"/>
  <c r="L14" i="3" s="1"/>
  <c r="K18" i="3"/>
  <c r="L18" i="3" s="1"/>
  <c r="K35" i="3"/>
  <c r="L35" i="3" s="1"/>
  <c r="K14" i="4"/>
  <c r="L14" i="4" s="1"/>
  <c r="K15" i="4"/>
  <c r="L15" i="4" s="1"/>
  <c r="K39" i="3"/>
  <c r="L39" i="3" s="1"/>
  <c r="K36" i="3"/>
  <c r="L36" i="3" s="1"/>
  <c r="K33" i="3"/>
  <c r="L33" i="3" s="1"/>
  <c r="K32" i="3"/>
  <c r="L32" i="3" s="1"/>
  <c r="K31" i="3"/>
  <c r="L31" i="3" s="1"/>
  <c r="K25" i="3"/>
  <c r="L25" i="3" s="1"/>
  <c r="K23" i="3"/>
  <c r="L23" i="3" s="1"/>
  <c r="K16" i="4"/>
  <c r="L16" i="4" s="1"/>
  <c r="K10" i="4"/>
  <c r="L10" i="4" s="1"/>
  <c r="K13" i="4"/>
  <c r="L13" i="4" s="1"/>
  <c r="K12" i="4"/>
  <c r="L12" i="4" s="1"/>
  <c r="K15" i="2"/>
  <c r="L15" i="2" s="1"/>
  <c r="K17" i="1"/>
  <c r="L17" i="1" s="1"/>
  <c r="K19" i="1"/>
  <c r="L19" i="1" s="1"/>
  <c r="K22" i="1"/>
  <c r="L22" i="1" s="1"/>
  <c r="K10" i="1"/>
  <c r="L10" i="1" s="1"/>
  <c r="K29" i="1"/>
  <c r="L29" i="1" s="1"/>
  <c r="K23" i="1"/>
  <c r="L23" i="1" s="1"/>
  <c r="K14" i="2"/>
  <c r="L14" i="2" s="1"/>
  <c r="K7" i="2"/>
  <c r="L7" i="2" s="1"/>
  <c r="K16" i="2"/>
  <c r="L16" i="2" s="1"/>
  <c r="K8" i="2"/>
  <c r="L8" i="2" s="1"/>
  <c r="K17" i="2"/>
  <c r="L17" i="2" s="1"/>
  <c r="K10" i="2"/>
  <c r="L10" i="2" s="1"/>
  <c r="K19" i="2"/>
  <c r="L19" i="2" s="1"/>
  <c r="K20" i="2"/>
  <c r="L20" i="2" s="1"/>
  <c r="K21" i="2"/>
  <c r="L21" i="2" s="1"/>
  <c r="K9" i="2"/>
  <c r="L9" i="2" s="1"/>
  <c r="K22" i="2"/>
  <c r="L22" i="2" s="1"/>
  <c r="K14" i="1"/>
  <c r="L14" i="1" s="1"/>
  <c r="K15" i="1"/>
  <c r="L15" i="1" s="1"/>
  <c r="K16" i="1"/>
  <c r="L16" i="1" s="1"/>
  <c r="K20" i="1"/>
  <c r="L20" i="1" s="1"/>
  <c r="K21" i="1"/>
  <c r="L21" i="1" s="1"/>
  <c r="K24" i="1"/>
  <c r="L24" i="1" s="1"/>
  <c r="K27" i="1"/>
  <c r="K28" i="1"/>
  <c r="L28" i="1" s="1"/>
  <c r="K12" i="1"/>
  <c r="L12" i="1" s="1"/>
  <c r="K30" i="1"/>
  <c r="L30" i="1" s="1"/>
  <c r="L27" i="1"/>
  <c r="K7" i="3"/>
  <c r="L7" i="3" s="1"/>
  <c r="K22" i="3"/>
  <c r="L22" i="3" s="1"/>
  <c r="K6" i="3"/>
  <c r="L6" i="3" s="1"/>
  <c r="K16" i="3"/>
  <c r="L16" i="3" s="1"/>
  <c r="K9" i="3"/>
  <c r="L9" i="3" s="1"/>
  <c r="K28" i="3"/>
  <c r="L28" i="3" s="1"/>
  <c r="K12" i="3"/>
  <c r="L12" i="3" s="1"/>
  <c r="K17" i="3"/>
  <c r="L17" i="3" s="1"/>
  <c r="K34" i="3"/>
  <c r="L34" i="3" s="1"/>
  <c r="K19" i="3"/>
  <c r="L19" i="3" s="1"/>
  <c r="K11" i="4"/>
  <c r="L11" i="4" s="1"/>
  <c r="K9" i="4"/>
  <c r="L9" i="4" s="1"/>
  <c r="K13" i="2"/>
  <c r="L13" i="2" s="1"/>
  <c r="K4" i="2"/>
  <c r="L4" i="2" s="1"/>
  <c r="K11" i="2"/>
  <c r="L11" i="2" s="1"/>
  <c r="K12" i="2"/>
  <c r="L12" i="2" s="1"/>
  <c r="K18" i="2"/>
  <c r="L18" i="2" s="1"/>
  <c r="K6" i="2"/>
  <c r="L6" i="2" s="1"/>
  <c r="K4" i="1"/>
  <c r="L4" i="1" s="1"/>
  <c r="K9" i="1"/>
  <c r="L9" i="1" s="1"/>
  <c r="K5" i="1"/>
  <c r="L5" i="1" s="1"/>
  <c r="K25" i="1"/>
  <c r="L25" i="1" s="1"/>
  <c r="K7" i="1"/>
  <c r="L7" i="1" s="1"/>
  <c r="K26" i="1"/>
  <c r="L26" i="1" s="1"/>
  <c r="K11" i="1"/>
  <c r="L11" i="1" s="1"/>
  <c r="K6" i="1"/>
  <c r="L6" i="1" s="1"/>
  <c r="K8" i="1"/>
  <c r="L8" i="1" s="1"/>
  <c r="K18" i="1"/>
  <c r="L18" i="1" s="1"/>
  <c r="K5" i="4"/>
  <c r="L5" i="4" s="1"/>
  <c r="K4" i="4"/>
  <c r="L4" i="4" s="1"/>
  <c r="K6" i="4"/>
  <c r="L6" i="4" s="1"/>
  <c r="K8" i="4"/>
  <c r="L8" i="4" s="1"/>
  <c r="K15" i="3"/>
  <c r="L15" i="3" s="1"/>
  <c r="K21" i="3"/>
  <c r="L21" i="3" s="1"/>
  <c r="K24" i="3"/>
  <c r="L24" i="3" s="1"/>
  <c r="K4" i="3"/>
  <c r="L4" i="3" s="1"/>
  <c r="K10" i="3"/>
  <c r="L10" i="3" s="1"/>
  <c r="K5" i="3"/>
  <c r="L5" i="3" s="1"/>
  <c r="K11" i="3"/>
  <c r="L11" i="3" s="1"/>
  <c r="K8" i="3"/>
  <c r="L8" i="3" s="1"/>
  <c r="K20" i="3"/>
  <c r="L20" i="3" s="1"/>
  <c r="K37" i="3"/>
  <c r="L37" i="3" s="1"/>
  <c r="K38" i="3"/>
  <c r="L38" i="3" s="1"/>
  <c r="K3" i="2"/>
  <c r="L3" i="2" s="1"/>
  <c r="K3" i="4"/>
  <c r="L3" i="4" s="1"/>
  <c r="K13" i="1"/>
  <c r="L13" i="1" s="1"/>
  <c r="K3" i="3"/>
  <c r="L3" i="3" s="1"/>
  <c r="K13" i="3"/>
  <c r="L13" i="3" s="1"/>
  <c r="K3" i="1"/>
  <c r="L3" i="1" s="1"/>
  <c r="K5" i="2"/>
  <c r="L5" i="2" s="1"/>
  <c r="K7" i="4"/>
  <c r="L7" i="4" s="1"/>
  <c r="A27" i="3" l="1"/>
  <c r="A14" i="3"/>
  <c r="A18" i="3"/>
  <c r="A26" i="3"/>
  <c r="A35" i="3"/>
  <c r="A15" i="4"/>
  <c r="A14" i="4"/>
  <c r="A10" i="4"/>
  <c r="A13" i="4"/>
  <c r="A10" i="1"/>
  <c r="A23" i="1"/>
  <c r="A25" i="3"/>
  <c r="A36" i="3"/>
  <c r="A23" i="3"/>
  <c r="A32" i="3"/>
  <c r="A31" i="3"/>
  <c r="A39" i="3"/>
  <c r="A33" i="3"/>
  <c r="A16" i="4"/>
  <c r="A12" i="4"/>
  <c r="A11" i="4"/>
  <c r="A9" i="4"/>
  <c r="A15" i="2"/>
  <c r="A21" i="2"/>
  <c r="A9" i="2"/>
  <c r="A14" i="2"/>
  <c r="A29" i="1"/>
  <c r="A17" i="1"/>
  <c r="A19" i="1"/>
  <c r="A22" i="1"/>
  <c r="A8" i="2"/>
  <c r="A22" i="2"/>
  <c r="A16" i="2"/>
  <c r="A20" i="2"/>
  <c r="A17" i="2"/>
  <c r="A10" i="2"/>
  <c r="A7" i="2"/>
  <c r="A19" i="2"/>
  <c r="A4" i="2"/>
  <c r="A30" i="1"/>
  <c r="A12" i="1"/>
  <c r="A28" i="1"/>
  <c r="A27" i="1"/>
  <c r="A24" i="1"/>
  <c r="A21" i="1"/>
  <c r="A20" i="1"/>
  <c r="A16" i="1"/>
  <c r="A15" i="1"/>
  <c r="A14" i="1"/>
  <c r="A5" i="1"/>
  <c r="A34" i="3"/>
  <c r="A28" i="3"/>
  <c r="A22" i="3"/>
  <c r="A12" i="3"/>
  <c r="A7" i="3"/>
  <c r="A17" i="3"/>
  <c r="A16" i="3"/>
  <c r="A19" i="3"/>
  <c r="A6" i="3"/>
  <c r="A9" i="3"/>
  <c r="A13" i="2"/>
  <c r="A18" i="2"/>
  <c r="A12" i="2"/>
  <c r="A6" i="2"/>
  <c r="A11" i="2"/>
  <c r="A11" i="1"/>
  <c r="A8" i="1"/>
  <c r="A7" i="1"/>
  <c r="A4" i="1"/>
  <c r="A9" i="1"/>
  <c r="A26" i="1"/>
  <c r="A6" i="1"/>
  <c r="A25" i="1"/>
  <c r="A18" i="1"/>
  <c r="A37" i="3"/>
  <c r="A4" i="4"/>
  <c r="A5" i="4"/>
  <c r="A6" i="4"/>
  <c r="A8" i="4"/>
  <c r="A3" i="4"/>
  <c r="A38" i="3"/>
  <c r="A20" i="3"/>
  <c r="A8" i="3"/>
  <c r="A11" i="3"/>
  <c r="A5" i="3"/>
  <c r="A10" i="3"/>
  <c r="A4" i="3"/>
  <c r="A24" i="3"/>
  <c r="A21" i="3"/>
  <c r="A15" i="3"/>
  <c r="A13" i="1"/>
  <c r="A13" i="3"/>
  <c r="A3" i="3"/>
  <c r="A3" i="1"/>
  <c r="A5" i="2"/>
  <c r="A7" i="4"/>
  <c r="A3" i="2"/>
</calcChain>
</file>

<file path=xl/sharedStrings.xml><?xml version="1.0" encoding="utf-8"?>
<sst xmlns="http://schemas.openxmlformats.org/spreadsheetml/2006/main" count="247" uniqueCount="129">
  <si>
    <t>Posn</t>
  </si>
  <si>
    <t>Name</t>
  </si>
  <si>
    <t>Class</t>
  </si>
  <si>
    <t>Best 4 From 7</t>
  </si>
  <si>
    <t>Races Run</t>
  </si>
  <si>
    <t>M</t>
  </si>
  <si>
    <t>F</t>
  </si>
  <si>
    <t>Men's Road 2017</t>
  </si>
  <si>
    <t xml:space="preserve">Lorton 10K       11 March   </t>
  </si>
  <si>
    <t>Keswick Round The Houses       19 April</t>
  </si>
  <si>
    <t>Keswick 1/2 M    30 April</t>
  </si>
  <si>
    <t>Sport in Action 10K                   27 August</t>
  </si>
  <si>
    <t>Workington Park Run         30 September</t>
  </si>
  <si>
    <t>Brampton to Carlisle 10 Mile    19 November</t>
  </si>
  <si>
    <t>Women's Road 2017</t>
  </si>
  <si>
    <t xml:space="preserve">Lorton 10K        11 March         </t>
  </si>
  <si>
    <t>Keswci Round The Houses        19 April</t>
  </si>
  <si>
    <t xml:space="preserve">Keswick  1/2M     30 April </t>
  </si>
  <si>
    <t>Sport in Action 10K                       27 August</t>
  </si>
  <si>
    <t>Workington ParkRun                       30 September</t>
  </si>
  <si>
    <t xml:space="preserve">Brampton to Carlisle 10 Mile           19 November </t>
  </si>
  <si>
    <t>Badger Bar Blast               26 February</t>
  </si>
  <si>
    <t>Carrock Fell      19 March</t>
  </si>
  <si>
    <t>Anniversary Waltz             22 April</t>
  </si>
  <si>
    <t>Wasdale            8 July</t>
  </si>
  <si>
    <t>Fellside           26 July</t>
  </si>
  <si>
    <t>Round Latrigg           16 August</t>
  </si>
  <si>
    <t>Dale Head      17 September</t>
  </si>
  <si>
    <t>Men's Fell 2017</t>
  </si>
  <si>
    <t>Carrock Fell          19 March</t>
  </si>
  <si>
    <t>Anniversary Waltz                22 April</t>
  </si>
  <si>
    <t>Wasdale           8 July</t>
  </si>
  <si>
    <t>Fellside            26 July</t>
  </si>
  <si>
    <t>Round Latrigg   16 August</t>
  </si>
  <si>
    <t>Women's Fell 2017</t>
  </si>
  <si>
    <t>Sam Stead</t>
  </si>
  <si>
    <t>Lee Newton</t>
  </si>
  <si>
    <t>Rob Brown</t>
  </si>
  <si>
    <t>Lee Rose</t>
  </si>
  <si>
    <t>M40</t>
  </si>
  <si>
    <t>Andrew Slattery</t>
  </si>
  <si>
    <t>Rupert Bonnington</t>
  </si>
  <si>
    <t>M60</t>
  </si>
  <si>
    <t>Rob Jones</t>
  </si>
  <si>
    <t>Steve Jones</t>
  </si>
  <si>
    <t>Gary Mason</t>
  </si>
  <si>
    <t>M50</t>
  </si>
  <si>
    <t>John Hunston</t>
  </si>
  <si>
    <t>Richard Dackett</t>
  </si>
  <si>
    <t>Chris Clark</t>
  </si>
  <si>
    <t>Michael Mallen</t>
  </si>
  <si>
    <t>Catherine Spurden</t>
  </si>
  <si>
    <t>Jenn Mattinson</t>
  </si>
  <si>
    <t>Zoe Webber</t>
  </si>
  <si>
    <t>Lesley Malarkey</t>
  </si>
  <si>
    <t>F60</t>
  </si>
  <si>
    <t>Nicky Butler</t>
  </si>
  <si>
    <t>F50</t>
  </si>
  <si>
    <t>Kim Clark</t>
  </si>
  <si>
    <t>Ian Davies</t>
  </si>
  <si>
    <t>Simon Netherway</t>
  </si>
  <si>
    <t>Rob Wynne</t>
  </si>
  <si>
    <t>Ross Butler</t>
  </si>
  <si>
    <t>John Curran</t>
  </si>
  <si>
    <t>Keith Loan</t>
  </si>
  <si>
    <t>Adrian Holme</t>
  </si>
  <si>
    <t>Adam Campion</t>
  </si>
  <si>
    <t>Patrick Gilchrist</t>
  </si>
  <si>
    <t>David Robinson</t>
  </si>
  <si>
    <t>David Ferrier</t>
  </si>
  <si>
    <t>Rachel Mellor</t>
  </si>
  <si>
    <t>Sue Wilkinson</t>
  </si>
  <si>
    <t>Ella Scott</t>
  </si>
  <si>
    <t>Suzanne Gilmore</t>
  </si>
  <si>
    <t>F40</t>
  </si>
  <si>
    <t>Linda Jubb</t>
  </si>
  <si>
    <t>Marie Nunes</t>
  </si>
  <si>
    <t>Catherine Evans</t>
  </si>
  <si>
    <t>Rachel Findlay Robinson</t>
  </si>
  <si>
    <t>Carl Bell</t>
  </si>
  <si>
    <t>Chris Edis</t>
  </si>
  <si>
    <t>Chris Brewer</t>
  </si>
  <si>
    <t>Dave Prosser</t>
  </si>
  <si>
    <t>Eddie Fletcher</t>
  </si>
  <si>
    <t>John Beetham</t>
  </si>
  <si>
    <t>Colin Valentine</t>
  </si>
  <si>
    <t>Damian Kimmins</t>
  </si>
  <si>
    <t>Jacob Tonkin</t>
  </si>
  <si>
    <t>Harry Bolton</t>
  </si>
  <si>
    <t>Tom Day</t>
  </si>
  <si>
    <t>Nathan Postill</t>
  </si>
  <si>
    <t>Craig Marsh</t>
  </si>
  <si>
    <t>James Appleton</t>
  </si>
  <si>
    <t>John Cain</t>
  </si>
  <si>
    <t>Paul Coldham</t>
  </si>
  <si>
    <t>Holly Harper</t>
  </si>
  <si>
    <t>Catherine Stone</t>
  </si>
  <si>
    <t>Nicola Paxon</t>
  </si>
  <si>
    <t>Angela Davies</t>
  </si>
  <si>
    <t>Jane Fanning</t>
  </si>
  <si>
    <t>Rebecca Christopher</t>
  </si>
  <si>
    <t>Hannah Fay</t>
  </si>
  <si>
    <t>Emily Christmas</t>
  </si>
  <si>
    <t>Rachel Collins</t>
  </si>
  <si>
    <t>Simon Jackson</t>
  </si>
  <si>
    <t>Mark Rutherford</t>
  </si>
  <si>
    <t>Samuel Hooper</t>
  </si>
  <si>
    <t>Mike Kolodynski</t>
  </si>
  <si>
    <t>Mike Beechey</t>
  </si>
  <si>
    <t>Dave Kearns</t>
  </si>
  <si>
    <t>Dilys Riley</t>
  </si>
  <si>
    <t>Julie Carter</t>
  </si>
  <si>
    <t>Lindsay Walker</t>
  </si>
  <si>
    <t>Debbie Charlton</t>
  </si>
  <si>
    <t>Louise Brown</t>
  </si>
  <si>
    <t>Dave Birch</t>
  </si>
  <si>
    <t>Tom Loan</t>
  </si>
  <si>
    <t>Craig Dring</t>
  </si>
  <si>
    <t>Nigel Horney</t>
  </si>
  <si>
    <t>Richard Tait</t>
  </si>
  <si>
    <t>Crosby  10K          10 June</t>
  </si>
  <si>
    <t>Crosby 10K        10 June</t>
  </si>
  <si>
    <t>Trudy Beetham</t>
  </si>
  <si>
    <t>Victoria Haworth</t>
  </si>
  <si>
    <t>Steve Hebblethwaite</t>
  </si>
  <si>
    <t>Mark Lamb</t>
  </si>
  <si>
    <t>Craig Smith</t>
  </si>
  <si>
    <t>John Nicoll</t>
  </si>
  <si>
    <t>Martin Lyne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</si>
</sst>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indent="3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selection activeCell="G3" sqref="G3"/>
    </sheetView>
  </sheetViews>
  <sheetFormatPr defaultRowHeight="15" x14ac:dyDescent="0.25"/>
  <cols>
    <col min="1" max="1" width="5.28515625" customWidth="1"/>
    <col min="2" max="2" width="20" customWidth="1"/>
    <col min="3" max="3" width="5.42578125" customWidth="1"/>
    <col min="11" max="11" width="8" style="3" customWidth="1"/>
    <col min="12" max="12" width="8" customWidth="1"/>
  </cols>
  <sheetData>
    <row r="1" spans="1:12" ht="26.25" x14ac:dyDescent="0.4">
      <c r="A1" s="2" t="s">
        <v>7</v>
      </c>
      <c r="B1" s="1"/>
      <c r="C1" s="1"/>
      <c r="G1" s="4"/>
    </row>
    <row r="2" spans="1:12" ht="80.25" customHeight="1" x14ac:dyDescent="0.25">
      <c r="A2" s="9" t="s">
        <v>0</v>
      </c>
      <c r="B2" s="9" t="s">
        <v>1</v>
      </c>
      <c r="C2" s="9" t="s">
        <v>2</v>
      </c>
      <c r="D2" s="10" t="s">
        <v>8</v>
      </c>
      <c r="E2" s="10" t="s">
        <v>9</v>
      </c>
      <c r="F2" s="10" t="s">
        <v>10</v>
      </c>
      <c r="G2" s="10" t="s">
        <v>121</v>
      </c>
      <c r="H2" s="10" t="s">
        <v>11</v>
      </c>
      <c r="I2" s="10" t="s">
        <v>12</v>
      </c>
      <c r="J2" s="10" t="s">
        <v>13</v>
      </c>
      <c r="K2" s="11" t="s">
        <v>4</v>
      </c>
      <c r="L2" s="11" t="s">
        <v>3</v>
      </c>
    </row>
    <row r="3" spans="1:12" x14ac:dyDescent="0.25">
      <c r="A3" s="12">
        <f t="shared" ref="A3:A30" si="0">IF(L3&lt;1,"",RANK(L3,L$3:L$30))</f>
        <v>1</v>
      </c>
      <c r="B3" s="13" t="s">
        <v>35</v>
      </c>
      <c r="C3" s="13" t="s">
        <v>5</v>
      </c>
      <c r="D3" s="12">
        <v>100</v>
      </c>
      <c r="E3" s="12">
        <v>100</v>
      </c>
      <c r="F3" s="12"/>
      <c r="G3" s="12">
        <v>100</v>
      </c>
      <c r="H3" s="12"/>
      <c r="I3" s="12"/>
      <c r="J3" s="12"/>
      <c r="K3" s="14">
        <f t="shared" ref="K3:K30" si="1">IF((COUNT(D3:J3))&lt;1,0,COUNT(D3:J3))</f>
        <v>3</v>
      </c>
      <c r="L3" s="12">
        <f t="shared" ref="L3:L30" si="2" xml:space="preserve">  IF(K3&lt;1,0,LARGE(D3:J3,1)) + IF(K3&lt;2,0,LARGE(D3:J3,2)) + IF(K3&lt;3,0,LARGE(D3:J3,3)) + IF(K3&lt;4,0,LARGE(D3:J3,4))</f>
        <v>300</v>
      </c>
    </row>
    <row r="4" spans="1:12" x14ac:dyDescent="0.25">
      <c r="A4" s="12">
        <f t="shared" si="0"/>
        <v>2</v>
      </c>
      <c r="B4" s="13" t="s">
        <v>60</v>
      </c>
      <c r="C4" s="13" t="s">
        <v>5</v>
      </c>
      <c r="D4" s="12">
        <v>92</v>
      </c>
      <c r="E4" s="12">
        <v>90</v>
      </c>
      <c r="F4" s="12">
        <v>100</v>
      </c>
      <c r="G4" s="12"/>
      <c r="H4" s="12"/>
      <c r="I4" s="12"/>
      <c r="J4" s="12"/>
      <c r="K4" s="14">
        <f t="shared" si="1"/>
        <v>3</v>
      </c>
      <c r="L4" s="12">
        <f t="shared" si="2"/>
        <v>282</v>
      </c>
    </row>
    <row r="5" spans="1:12" x14ac:dyDescent="0.25">
      <c r="A5" s="12">
        <f t="shared" si="0"/>
        <v>3</v>
      </c>
      <c r="B5" s="13" t="s">
        <v>63</v>
      </c>
      <c r="C5" s="13" t="s">
        <v>46</v>
      </c>
      <c r="D5" s="12">
        <v>80</v>
      </c>
      <c r="E5" s="12">
        <v>85</v>
      </c>
      <c r="F5" s="12">
        <v>85</v>
      </c>
      <c r="G5" s="12"/>
      <c r="H5" s="12"/>
      <c r="I5" s="12"/>
      <c r="J5" s="12"/>
      <c r="K5" s="14">
        <f t="shared" si="1"/>
        <v>3</v>
      </c>
      <c r="L5" s="12">
        <f t="shared" si="2"/>
        <v>250</v>
      </c>
    </row>
    <row r="6" spans="1:12" x14ac:dyDescent="0.25">
      <c r="A6" s="12">
        <f t="shared" si="0"/>
        <v>4</v>
      </c>
      <c r="B6" s="13" t="s">
        <v>68</v>
      </c>
      <c r="C6" s="13" t="s">
        <v>46</v>
      </c>
      <c r="D6" s="12">
        <v>65</v>
      </c>
      <c r="E6" s="12">
        <v>67</v>
      </c>
      <c r="F6" s="12">
        <v>67</v>
      </c>
      <c r="G6" s="12"/>
      <c r="H6" s="12"/>
      <c r="I6" s="12"/>
      <c r="J6" s="12"/>
      <c r="K6" s="14">
        <f t="shared" si="1"/>
        <v>3</v>
      </c>
      <c r="L6" s="12">
        <f t="shared" si="2"/>
        <v>199</v>
      </c>
    </row>
    <row r="7" spans="1:12" x14ac:dyDescent="0.25">
      <c r="A7" s="12">
        <f t="shared" si="0"/>
        <v>5</v>
      </c>
      <c r="B7" s="13" t="s">
        <v>65</v>
      </c>
      <c r="C7" s="13" t="s">
        <v>39</v>
      </c>
      <c r="D7" s="12">
        <v>68</v>
      </c>
      <c r="E7" s="12">
        <v>55</v>
      </c>
      <c r="F7" s="12">
        <v>66</v>
      </c>
      <c r="G7" s="12"/>
      <c r="H7" s="12"/>
      <c r="I7" s="12"/>
      <c r="J7" s="12"/>
      <c r="K7" s="14">
        <f t="shared" si="1"/>
        <v>3</v>
      </c>
      <c r="L7" s="12">
        <f t="shared" si="2"/>
        <v>189</v>
      </c>
    </row>
    <row r="8" spans="1:12" x14ac:dyDescent="0.25">
      <c r="A8" s="12">
        <f t="shared" si="0"/>
        <v>6</v>
      </c>
      <c r="B8" s="13" t="s">
        <v>69</v>
      </c>
      <c r="C8" s="13" t="s">
        <v>46</v>
      </c>
      <c r="D8" s="12">
        <v>60</v>
      </c>
      <c r="E8" s="12">
        <v>62</v>
      </c>
      <c r="F8" s="12">
        <v>66</v>
      </c>
      <c r="G8" s="12"/>
      <c r="H8" s="12"/>
      <c r="I8" s="12"/>
      <c r="J8" s="12"/>
      <c r="K8" s="14">
        <f t="shared" si="1"/>
        <v>3</v>
      </c>
      <c r="L8" s="12">
        <f t="shared" si="2"/>
        <v>188</v>
      </c>
    </row>
    <row r="9" spans="1:12" x14ac:dyDescent="0.25">
      <c r="A9" s="12">
        <f t="shared" si="0"/>
        <v>7</v>
      </c>
      <c r="B9" s="13" t="s">
        <v>61</v>
      </c>
      <c r="C9" s="13" t="s">
        <v>46</v>
      </c>
      <c r="D9" s="12">
        <v>88</v>
      </c>
      <c r="E9" s="12">
        <v>84</v>
      </c>
      <c r="F9" s="12"/>
      <c r="G9" s="12"/>
      <c r="H9" s="12"/>
      <c r="I9" s="12"/>
      <c r="J9" s="12"/>
      <c r="K9" s="14">
        <f t="shared" si="1"/>
        <v>2</v>
      </c>
      <c r="L9" s="12">
        <f t="shared" si="2"/>
        <v>172</v>
      </c>
    </row>
    <row r="10" spans="1:12" x14ac:dyDescent="0.25">
      <c r="A10" s="12">
        <f t="shared" si="0"/>
        <v>8</v>
      </c>
      <c r="B10" s="13" t="s">
        <v>108</v>
      </c>
      <c r="C10" s="13" t="s">
        <v>46</v>
      </c>
      <c r="D10" s="12"/>
      <c r="E10" s="12"/>
      <c r="F10" s="12">
        <v>75</v>
      </c>
      <c r="G10" s="12">
        <v>74</v>
      </c>
      <c r="H10" s="12"/>
      <c r="I10" s="12"/>
      <c r="J10" s="12"/>
      <c r="K10" s="14">
        <f t="shared" si="1"/>
        <v>2</v>
      </c>
      <c r="L10" s="12">
        <f t="shared" si="2"/>
        <v>149</v>
      </c>
    </row>
    <row r="11" spans="1:12" x14ac:dyDescent="0.25">
      <c r="A11" s="12">
        <f t="shared" si="0"/>
        <v>9</v>
      </c>
      <c r="B11" s="13" t="s">
        <v>67</v>
      </c>
      <c r="C11" s="13" t="s">
        <v>42</v>
      </c>
      <c r="D11" s="12">
        <v>67</v>
      </c>
      <c r="E11" s="12"/>
      <c r="F11" s="12">
        <v>71</v>
      </c>
      <c r="G11" s="12"/>
      <c r="H11" s="12"/>
      <c r="I11" s="12"/>
      <c r="J11" s="12"/>
      <c r="K11" s="14">
        <f t="shared" si="1"/>
        <v>2</v>
      </c>
      <c r="L11" s="12">
        <f t="shared" si="2"/>
        <v>138</v>
      </c>
    </row>
    <row r="12" spans="1:12" x14ac:dyDescent="0.25">
      <c r="A12" s="12">
        <f t="shared" si="0"/>
        <v>10</v>
      </c>
      <c r="B12" s="13" t="s">
        <v>49</v>
      </c>
      <c r="C12" s="13" t="s">
        <v>42</v>
      </c>
      <c r="D12" s="12"/>
      <c r="E12" s="12">
        <v>58</v>
      </c>
      <c r="F12" s="12"/>
      <c r="G12" s="12">
        <v>62</v>
      </c>
      <c r="H12" s="12"/>
      <c r="I12" s="12"/>
      <c r="J12" s="12"/>
      <c r="K12" s="14">
        <f t="shared" si="1"/>
        <v>2</v>
      </c>
      <c r="L12" s="12">
        <f t="shared" si="2"/>
        <v>120</v>
      </c>
    </row>
    <row r="13" spans="1:12" x14ac:dyDescent="0.25">
      <c r="A13" s="12">
        <f t="shared" si="0"/>
        <v>11</v>
      </c>
      <c r="B13" s="13" t="s">
        <v>59</v>
      </c>
      <c r="C13" s="13" t="s">
        <v>5</v>
      </c>
      <c r="D13" s="12">
        <v>92</v>
      </c>
      <c r="E13" s="12"/>
      <c r="F13" s="12"/>
      <c r="G13" s="12"/>
      <c r="H13" s="12"/>
      <c r="I13" s="12"/>
      <c r="J13" s="12"/>
      <c r="K13" s="14">
        <f t="shared" si="1"/>
        <v>1</v>
      </c>
      <c r="L13" s="12">
        <f t="shared" si="2"/>
        <v>92</v>
      </c>
    </row>
    <row r="14" spans="1:12" x14ac:dyDescent="0.25">
      <c r="A14" s="12">
        <f t="shared" si="0"/>
        <v>12</v>
      </c>
      <c r="B14" s="13" t="s">
        <v>88</v>
      </c>
      <c r="C14" s="13" t="s">
        <v>5</v>
      </c>
      <c r="D14" s="12"/>
      <c r="E14" s="12">
        <v>90</v>
      </c>
      <c r="F14" s="12"/>
      <c r="G14" s="12"/>
      <c r="H14" s="12"/>
      <c r="I14" s="12"/>
      <c r="J14" s="12"/>
      <c r="K14" s="14">
        <f t="shared" si="1"/>
        <v>1</v>
      </c>
      <c r="L14" s="12">
        <f t="shared" si="2"/>
        <v>90</v>
      </c>
    </row>
    <row r="15" spans="1:12" x14ac:dyDescent="0.25">
      <c r="A15" s="12">
        <f t="shared" si="0"/>
        <v>13</v>
      </c>
      <c r="B15" s="13" t="s">
        <v>89</v>
      </c>
      <c r="C15" s="13" t="s">
        <v>5</v>
      </c>
      <c r="D15" s="12"/>
      <c r="E15" s="12">
        <v>88</v>
      </c>
      <c r="F15" s="12"/>
      <c r="G15" s="12"/>
      <c r="H15" s="12"/>
      <c r="I15" s="12"/>
      <c r="J15" s="12"/>
      <c r="K15" s="14">
        <f t="shared" si="1"/>
        <v>1</v>
      </c>
      <c r="L15" s="12">
        <f t="shared" si="2"/>
        <v>88</v>
      </c>
    </row>
    <row r="16" spans="1:12" x14ac:dyDescent="0.25">
      <c r="A16" s="12">
        <f t="shared" si="0"/>
        <v>14</v>
      </c>
      <c r="B16" s="13" t="s">
        <v>90</v>
      </c>
      <c r="C16" s="13" t="s">
        <v>5</v>
      </c>
      <c r="D16" s="12"/>
      <c r="E16" s="12">
        <v>87</v>
      </c>
      <c r="F16" s="12"/>
      <c r="G16" s="12"/>
      <c r="H16" s="12"/>
      <c r="I16" s="12"/>
      <c r="J16" s="12"/>
      <c r="K16" s="14">
        <f t="shared" si="1"/>
        <v>1</v>
      </c>
      <c r="L16" s="12">
        <f t="shared" si="2"/>
        <v>87</v>
      </c>
    </row>
    <row r="17" spans="1:12" x14ac:dyDescent="0.25">
      <c r="A17" s="12">
        <f t="shared" si="0"/>
        <v>14</v>
      </c>
      <c r="B17" s="13" t="s">
        <v>104</v>
      </c>
      <c r="C17" s="13" t="s">
        <v>39</v>
      </c>
      <c r="D17" s="12"/>
      <c r="E17" s="12"/>
      <c r="F17" s="12">
        <v>87</v>
      </c>
      <c r="G17" s="12"/>
      <c r="H17" s="12"/>
      <c r="I17" s="12"/>
      <c r="J17" s="12"/>
      <c r="K17" s="14">
        <f t="shared" si="1"/>
        <v>1</v>
      </c>
      <c r="L17" s="12">
        <f t="shared" si="2"/>
        <v>87</v>
      </c>
    </row>
    <row r="18" spans="1:12" x14ac:dyDescent="0.25">
      <c r="A18" s="12">
        <f t="shared" si="0"/>
        <v>16</v>
      </c>
      <c r="B18" s="13" t="s">
        <v>62</v>
      </c>
      <c r="C18" s="13" t="s">
        <v>5</v>
      </c>
      <c r="D18" s="12">
        <v>84</v>
      </c>
      <c r="E18" s="12"/>
      <c r="F18" s="12"/>
      <c r="G18" s="12"/>
      <c r="H18" s="12"/>
      <c r="I18" s="12"/>
      <c r="J18" s="12"/>
      <c r="K18" s="14">
        <f t="shared" si="1"/>
        <v>1</v>
      </c>
      <c r="L18" s="12">
        <f t="shared" si="2"/>
        <v>84</v>
      </c>
    </row>
    <row r="19" spans="1:12" x14ac:dyDescent="0.25">
      <c r="A19" s="12">
        <f t="shared" si="0"/>
        <v>16</v>
      </c>
      <c r="B19" s="13" t="s">
        <v>105</v>
      </c>
      <c r="C19" s="13" t="s">
        <v>39</v>
      </c>
      <c r="D19" s="12"/>
      <c r="E19" s="12"/>
      <c r="F19" s="12">
        <v>84</v>
      </c>
      <c r="G19" s="12"/>
      <c r="H19" s="12"/>
      <c r="I19" s="12"/>
      <c r="J19" s="12"/>
      <c r="K19" s="14">
        <f t="shared" si="1"/>
        <v>1</v>
      </c>
      <c r="L19" s="12">
        <f t="shared" si="2"/>
        <v>84</v>
      </c>
    </row>
    <row r="20" spans="1:12" x14ac:dyDescent="0.25">
      <c r="A20" s="12">
        <f t="shared" si="0"/>
        <v>18</v>
      </c>
      <c r="B20" s="13" t="s">
        <v>91</v>
      </c>
      <c r="C20" s="13" t="s">
        <v>5</v>
      </c>
      <c r="D20" s="12"/>
      <c r="E20" s="12">
        <v>82</v>
      </c>
      <c r="F20" s="12"/>
      <c r="G20" s="12"/>
      <c r="H20" s="12"/>
      <c r="I20" s="12"/>
      <c r="J20" s="12"/>
      <c r="K20" s="14">
        <f t="shared" si="1"/>
        <v>1</v>
      </c>
      <c r="L20" s="12">
        <f t="shared" si="2"/>
        <v>82</v>
      </c>
    </row>
    <row r="21" spans="1:12" x14ac:dyDescent="0.25">
      <c r="A21" s="12">
        <f t="shared" si="0"/>
        <v>19</v>
      </c>
      <c r="B21" s="13" t="s">
        <v>50</v>
      </c>
      <c r="C21" s="13" t="s">
        <v>42</v>
      </c>
      <c r="D21" s="12"/>
      <c r="E21" s="12">
        <v>80</v>
      </c>
      <c r="F21" s="12"/>
      <c r="G21" s="12"/>
      <c r="H21" s="12"/>
      <c r="I21" s="12"/>
      <c r="J21" s="12"/>
      <c r="K21" s="14">
        <f t="shared" si="1"/>
        <v>1</v>
      </c>
      <c r="L21" s="12">
        <f t="shared" si="2"/>
        <v>80</v>
      </c>
    </row>
    <row r="22" spans="1:12" x14ac:dyDescent="0.25">
      <c r="A22" s="12">
        <f t="shared" si="0"/>
        <v>20</v>
      </c>
      <c r="B22" s="13" t="s">
        <v>106</v>
      </c>
      <c r="C22" s="13" t="s">
        <v>5</v>
      </c>
      <c r="D22" s="12"/>
      <c r="E22" s="12"/>
      <c r="F22" s="12">
        <v>78</v>
      </c>
      <c r="G22" s="12"/>
      <c r="H22" s="12"/>
      <c r="I22" s="12"/>
      <c r="J22" s="12"/>
      <c r="K22" s="14">
        <f t="shared" si="1"/>
        <v>1</v>
      </c>
      <c r="L22" s="12">
        <f t="shared" si="2"/>
        <v>78</v>
      </c>
    </row>
    <row r="23" spans="1:12" x14ac:dyDescent="0.25">
      <c r="A23" s="12">
        <f t="shared" si="0"/>
        <v>21</v>
      </c>
      <c r="B23" s="13" t="s">
        <v>107</v>
      </c>
      <c r="C23" s="13" t="s">
        <v>46</v>
      </c>
      <c r="D23" s="12"/>
      <c r="E23" s="12"/>
      <c r="F23" s="12">
        <v>77</v>
      </c>
      <c r="G23" s="12"/>
      <c r="H23" s="12"/>
      <c r="I23" s="12"/>
      <c r="J23" s="12"/>
      <c r="K23" s="14">
        <f t="shared" si="1"/>
        <v>1</v>
      </c>
      <c r="L23" s="12">
        <f t="shared" si="2"/>
        <v>77</v>
      </c>
    </row>
    <row r="24" spans="1:12" x14ac:dyDescent="0.25">
      <c r="A24" s="12">
        <f t="shared" si="0"/>
        <v>22</v>
      </c>
      <c r="B24" s="13" t="s">
        <v>86</v>
      </c>
      <c r="C24" s="13" t="s">
        <v>39</v>
      </c>
      <c r="D24" s="12"/>
      <c r="E24" s="12">
        <v>75</v>
      </c>
      <c r="F24" s="12"/>
      <c r="G24" s="12"/>
      <c r="H24" s="12"/>
      <c r="I24" s="12"/>
      <c r="J24" s="12"/>
      <c r="K24" s="14">
        <f t="shared" si="1"/>
        <v>1</v>
      </c>
      <c r="L24" s="12">
        <f t="shared" si="2"/>
        <v>75</v>
      </c>
    </row>
    <row r="25" spans="1:12" x14ac:dyDescent="0.25">
      <c r="A25" s="12">
        <f t="shared" si="0"/>
        <v>23</v>
      </c>
      <c r="B25" s="13" t="s">
        <v>64</v>
      </c>
      <c r="C25" s="13" t="s">
        <v>42</v>
      </c>
      <c r="D25" s="12">
        <v>73</v>
      </c>
      <c r="E25" s="12"/>
      <c r="F25" s="12"/>
      <c r="G25" s="12"/>
      <c r="H25" s="12"/>
      <c r="I25" s="12"/>
      <c r="J25" s="12"/>
      <c r="K25" s="14">
        <f t="shared" si="1"/>
        <v>1</v>
      </c>
      <c r="L25" s="12">
        <f t="shared" si="2"/>
        <v>73</v>
      </c>
    </row>
    <row r="26" spans="1:12" x14ac:dyDescent="0.25">
      <c r="A26" s="12">
        <f t="shared" si="0"/>
        <v>24</v>
      </c>
      <c r="B26" s="13" t="s">
        <v>66</v>
      </c>
      <c r="C26" s="13" t="s">
        <v>39</v>
      </c>
      <c r="D26" s="12">
        <v>68</v>
      </c>
      <c r="E26" s="12"/>
      <c r="F26" s="12"/>
      <c r="G26" s="12"/>
      <c r="H26" s="12"/>
      <c r="I26" s="12"/>
      <c r="J26" s="12"/>
      <c r="K26" s="14">
        <f t="shared" si="1"/>
        <v>1</v>
      </c>
      <c r="L26" s="12">
        <f t="shared" si="2"/>
        <v>68</v>
      </c>
    </row>
    <row r="27" spans="1:12" x14ac:dyDescent="0.25">
      <c r="A27" s="12">
        <f t="shared" si="0"/>
        <v>25</v>
      </c>
      <c r="B27" s="13" t="s">
        <v>92</v>
      </c>
      <c r="C27" s="13" t="s">
        <v>5</v>
      </c>
      <c r="D27" s="12"/>
      <c r="E27" s="12">
        <v>63</v>
      </c>
      <c r="F27" s="12"/>
      <c r="G27" s="12"/>
      <c r="H27" s="12"/>
      <c r="I27" s="12"/>
      <c r="J27" s="12"/>
      <c r="K27" s="14">
        <f t="shared" si="1"/>
        <v>1</v>
      </c>
      <c r="L27" s="12">
        <f t="shared" si="2"/>
        <v>63</v>
      </c>
    </row>
    <row r="28" spans="1:12" x14ac:dyDescent="0.25">
      <c r="A28" s="12">
        <f t="shared" si="0"/>
        <v>26</v>
      </c>
      <c r="B28" s="13" t="s">
        <v>93</v>
      </c>
      <c r="C28" s="13" t="s">
        <v>46</v>
      </c>
      <c r="D28" s="12"/>
      <c r="E28" s="12">
        <v>62</v>
      </c>
      <c r="F28" s="12"/>
      <c r="G28" s="12"/>
      <c r="H28" s="12"/>
      <c r="I28" s="12"/>
      <c r="J28" s="12"/>
      <c r="K28" s="14">
        <f t="shared" si="1"/>
        <v>1</v>
      </c>
      <c r="L28" s="12">
        <f t="shared" si="2"/>
        <v>62</v>
      </c>
    </row>
    <row r="29" spans="1:12" x14ac:dyDescent="0.25">
      <c r="A29" s="12">
        <f t="shared" si="0"/>
        <v>27</v>
      </c>
      <c r="B29" s="13" t="s">
        <v>109</v>
      </c>
      <c r="C29" s="13" t="s">
        <v>46</v>
      </c>
      <c r="D29" s="12"/>
      <c r="E29" s="12"/>
      <c r="F29" s="12">
        <v>57</v>
      </c>
      <c r="G29" s="12"/>
      <c r="H29" s="12"/>
      <c r="I29" s="12"/>
      <c r="J29" s="12"/>
      <c r="K29" s="14">
        <f t="shared" si="1"/>
        <v>1</v>
      </c>
      <c r="L29" s="12">
        <f t="shared" si="2"/>
        <v>57</v>
      </c>
    </row>
    <row r="30" spans="1:12" x14ac:dyDescent="0.25">
      <c r="A30" s="12">
        <f t="shared" si="0"/>
        <v>28</v>
      </c>
      <c r="B30" s="13" t="s">
        <v>94</v>
      </c>
      <c r="C30" s="13" t="s">
        <v>46</v>
      </c>
      <c r="D30" s="12"/>
      <c r="E30" s="12">
        <v>48</v>
      </c>
      <c r="F30" s="12"/>
      <c r="G30" s="12"/>
      <c r="H30" s="12"/>
      <c r="I30" s="12"/>
      <c r="J30" s="12"/>
      <c r="K30" s="14">
        <f t="shared" si="1"/>
        <v>1</v>
      </c>
      <c r="L30" s="12">
        <f t="shared" si="2"/>
        <v>48</v>
      </c>
    </row>
    <row r="31" spans="1:12" ht="14.25" customHeight="1" x14ac:dyDescent="0.25">
      <c r="A31" s="6"/>
      <c r="B31" s="5"/>
      <c r="C31" s="5"/>
      <c r="D31" s="6"/>
      <c r="E31" s="6"/>
      <c r="F31" s="6"/>
      <c r="G31" s="8"/>
      <c r="H31" s="6"/>
      <c r="I31" s="6"/>
      <c r="J31" s="6"/>
      <c r="K31" s="7"/>
      <c r="L31" s="6"/>
    </row>
    <row r="32" spans="1:12" ht="14.25" customHeight="1" x14ac:dyDescent="0.25">
      <c r="A32" s="6"/>
      <c r="B32" s="5"/>
      <c r="C32" s="5"/>
      <c r="D32" s="6"/>
      <c r="E32" s="6"/>
      <c r="F32" s="6"/>
      <c r="G32" s="8"/>
      <c r="H32" s="6"/>
      <c r="I32" s="6"/>
      <c r="J32" s="6"/>
      <c r="K32" s="7"/>
      <c r="L32" s="6"/>
    </row>
    <row r="33" spans="1:12" ht="14.25" customHeight="1" x14ac:dyDescent="0.25">
      <c r="A33" s="6"/>
      <c r="B33" s="5"/>
      <c r="C33" s="5"/>
      <c r="D33" s="6"/>
      <c r="E33" s="6"/>
      <c r="F33" s="6"/>
      <c r="G33" s="8"/>
      <c r="H33" s="6"/>
      <c r="I33" s="6"/>
      <c r="J33" s="6"/>
      <c r="K33" s="7"/>
      <c r="L33" s="6"/>
    </row>
    <row r="34" spans="1:12" ht="14.25" customHeight="1" x14ac:dyDescent="0.25">
      <c r="A34" s="6"/>
      <c r="B34" s="5"/>
      <c r="C34" s="5"/>
      <c r="D34" s="6"/>
      <c r="E34" s="6"/>
      <c r="F34" s="6"/>
      <c r="G34" s="8"/>
      <c r="H34" s="6"/>
      <c r="I34" s="6"/>
      <c r="J34" s="6"/>
      <c r="K34" s="7"/>
      <c r="L34" s="6"/>
    </row>
    <row r="35" spans="1:12" ht="14.25" customHeight="1" x14ac:dyDescent="0.25">
      <c r="A35" s="6"/>
      <c r="B35" s="5"/>
      <c r="C35" s="5"/>
      <c r="D35" s="6"/>
      <c r="E35" s="6"/>
      <c r="F35" s="6"/>
      <c r="G35" s="8"/>
      <c r="H35" s="6"/>
      <c r="I35" s="6"/>
      <c r="J35" s="6"/>
      <c r="K35" s="7"/>
      <c r="L35" s="6"/>
    </row>
    <row r="36" spans="1:12" ht="14.25" customHeight="1" x14ac:dyDescent="0.25">
      <c r="A36" s="6"/>
      <c r="B36" s="5"/>
      <c r="C36" s="5"/>
      <c r="D36" s="6"/>
      <c r="E36" s="6"/>
      <c r="F36" s="6"/>
      <c r="G36" s="8"/>
      <c r="H36" s="6"/>
      <c r="I36" s="6"/>
      <c r="J36" s="6"/>
      <c r="K36" s="7"/>
      <c r="L36" s="6"/>
    </row>
    <row r="37" spans="1:12" ht="14.25" customHeight="1" x14ac:dyDescent="0.25">
      <c r="A37" s="6"/>
      <c r="B37" s="5"/>
      <c r="C37" s="5"/>
      <c r="D37" s="6"/>
      <c r="E37" s="6"/>
      <c r="F37" s="6"/>
      <c r="G37" s="8"/>
      <c r="H37" s="6"/>
      <c r="I37" s="6"/>
      <c r="J37" s="6"/>
      <c r="K37" s="7"/>
      <c r="L37" s="6"/>
    </row>
    <row r="38" spans="1:12" ht="14.25" customHeight="1" x14ac:dyDescent="0.25">
      <c r="A38" s="6"/>
      <c r="B38" s="5"/>
      <c r="C38" s="5"/>
      <c r="D38" s="6"/>
      <c r="E38" s="6"/>
      <c r="F38" s="6"/>
      <c r="G38" s="8"/>
      <c r="H38" s="6"/>
      <c r="I38" s="6"/>
      <c r="J38" s="6"/>
      <c r="K38" s="7"/>
      <c r="L38" s="6"/>
    </row>
    <row r="39" spans="1:12" ht="14.25" customHeight="1" x14ac:dyDescent="0.25">
      <c r="A39" s="6"/>
      <c r="B39" s="5"/>
      <c r="C39" s="5"/>
      <c r="D39" s="6"/>
      <c r="E39" s="6"/>
      <c r="F39" s="6"/>
      <c r="G39" s="8"/>
      <c r="H39" s="6"/>
      <c r="I39" s="6"/>
      <c r="J39" s="6"/>
      <c r="K39" s="7"/>
      <c r="L39" s="6"/>
    </row>
    <row r="40" spans="1:12" ht="14.25" customHeight="1" x14ac:dyDescent="0.25">
      <c r="A40" s="6"/>
      <c r="B40" s="5"/>
      <c r="C40" s="5"/>
      <c r="D40" s="6"/>
      <c r="E40" s="6"/>
      <c r="F40" s="6"/>
      <c r="G40" s="8"/>
      <c r="H40" s="6"/>
      <c r="I40" s="6"/>
      <c r="J40" s="6"/>
      <c r="K40" s="7"/>
      <c r="L40" s="6"/>
    </row>
    <row r="41" spans="1:12" ht="14.25" customHeight="1" x14ac:dyDescent="0.25">
      <c r="A41" s="6"/>
      <c r="B41" s="5"/>
      <c r="C41" s="5"/>
      <c r="D41" s="6"/>
      <c r="E41" s="6"/>
      <c r="F41" s="6"/>
      <c r="G41" s="8"/>
      <c r="H41" s="6"/>
      <c r="I41" s="6"/>
      <c r="J41" s="6"/>
      <c r="K41" s="7"/>
      <c r="L41" s="6"/>
    </row>
    <row r="42" spans="1:12" ht="14.25" customHeight="1" x14ac:dyDescent="0.25">
      <c r="A42" s="6"/>
      <c r="B42" s="5"/>
      <c r="C42" s="5"/>
      <c r="D42" s="6"/>
      <c r="E42" s="6"/>
      <c r="F42" s="6"/>
      <c r="G42" s="8"/>
      <c r="H42" s="6"/>
      <c r="I42" s="6"/>
      <c r="J42" s="6"/>
      <c r="K42" s="7"/>
      <c r="L42" s="6"/>
    </row>
    <row r="43" spans="1:12" x14ac:dyDescent="0.25">
      <c r="A43" s="6"/>
      <c r="B43" s="5"/>
      <c r="C43" s="5"/>
      <c r="D43" s="6"/>
      <c r="E43" s="6"/>
      <c r="F43" s="6"/>
      <c r="G43" s="8"/>
      <c r="H43" s="6"/>
      <c r="I43" s="6"/>
      <c r="J43" s="6"/>
      <c r="K43" s="7"/>
      <c r="L43" s="6"/>
    </row>
    <row r="44" spans="1:12" x14ac:dyDescent="0.25">
      <c r="L44" s="6"/>
    </row>
    <row r="54" spans="7:7" x14ac:dyDescent="0.25">
      <c r="G54" s="5"/>
    </row>
  </sheetData>
  <sortState ref="A3:L30">
    <sortCondition descending="1" ref="L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activeCell="L1" sqref="L1"/>
    </sheetView>
  </sheetViews>
  <sheetFormatPr defaultRowHeight="15" x14ac:dyDescent="0.25"/>
  <cols>
    <col min="1" max="1" width="5.28515625" customWidth="1"/>
    <col min="2" max="2" width="20" customWidth="1"/>
    <col min="3" max="3" width="5.42578125" customWidth="1"/>
    <col min="11" max="11" width="8" style="3" customWidth="1"/>
    <col min="12" max="12" width="8" customWidth="1"/>
  </cols>
  <sheetData>
    <row r="1" spans="1:12" ht="26.25" x14ac:dyDescent="0.4">
      <c r="A1" s="2" t="s">
        <v>14</v>
      </c>
      <c r="C1" s="1"/>
      <c r="G1" s="4"/>
    </row>
    <row r="2" spans="1:12" ht="80.25" customHeight="1" x14ac:dyDescent="0.25">
      <c r="A2" s="9" t="s">
        <v>0</v>
      </c>
      <c r="B2" s="9" t="s">
        <v>1</v>
      </c>
      <c r="C2" s="9" t="s">
        <v>2</v>
      </c>
      <c r="D2" s="10" t="s">
        <v>15</v>
      </c>
      <c r="E2" s="10" t="s">
        <v>16</v>
      </c>
      <c r="F2" s="10" t="s">
        <v>17</v>
      </c>
      <c r="G2" s="10" t="s">
        <v>120</v>
      </c>
      <c r="H2" s="10" t="s">
        <v>18</v>
      </c>
      <c r="I2" s="10" t="s">
        <v>19</v>
      </c>
      <c r="J2" s="10" t="s">
        <v>20</v>
      </c>
      <c r="K2" s="11" t="s">
        <v>4</v>
      </c>
      <c r="L2" s="11" t="s">
        <v>3</v>
      </c>
    </row>
    <row r="3" spans="1:12" x14ac:dyDescent="0.25">
      <c r="A3" s="12">
        <f t="shared" ref="A3:A22" si="0">IF(L3&lt;1,"",RANK(L3,L$3:L$22))</f>
        <v>1</v>
      </c>
      <c r="B3" s="13" t="s">
        <v>51</v>
      </c>
      <c r="C3" s="13" t="s">
        <v>6</v>
      </c>
      <c r="D3" s="12">
        <v>100</v>
      </c>
      <c r="E3" s="12">
        <v>100</v>
      </c>
      <c r="F3" s="12">
        <v>100</v>
      </c>
      <c r="G3" s="12"/>
      <c r="H3" s="12"/>
      <c r="I3" s="12"/>
      <c r="J3" s="12"/>
      <c r="K3" s="14">
        <f t="shared" ref="K3:K22" si="1">IF((COUNT(D3:J3))&lt;1,0,COUNT(D3:J3))</f>
        <v>3</v>
      </c>
      <c r="L3" s="12">
        <f t="shared" ref="L3:L22" si="2" xml:space="preserve">  IF(K3&lt;1,0,LARGE(D3:J3,1)) + IF(K3&lt;2,0,LARGE(D3:J3,2)) + IF(K3&lt;3,0,LARGE(D3:J3,3)) + IF(K3&lt;4,0,LARGE(D3:J3,4))</f>
        <v>300</v>
      </c>
    </row>
    <row r="4" spans="1:12" x14ac:dyDescent="0.25">
      <c r="A4" s="12">
        <f t="shared" si="0"/>
        <v>2</v>
      </c>
      <c r="B4" s="13" t="s">
        <v>73</v>
      </c>
      <c r="C4" s="13" t="s">
        <v>74</v>
      </c>
      <c r="D4" s="12">
        <v>70</v>
      </c>
      <c r="E4" s="12">
        <v>69</v>
      </c>
      <c r="F4" s="12">
        <v>70</v>
      </c>
      <c r="G4" s="12"/>
      <c r="H4" s="12"/>
      <c r="I4" s="12"/>
      <c r="J4" s="12"/>
      <c r="K4" s="14">
        <f t="shared" si="1"/>
        <v>3</v>
      </c>
      <c r="L4" s="12">
        <f t="shared" si="2"/>
        <v>209</v>
      </c>
    </row>
    <row r="5" spans="1:12" x14ac:dyDescent="0.25">
      <c r="A5" s="12">
        <f t="shared" si="0"/>
        <v>3</v>
      </c>
      <c r="B5" s="13" t="s">
        <v>76</v>
      </c>
      <c r="C5" s="13" t="s">
        <v>6</v>
      </c>
      <c r="D5" s="12">
        <v>63</v>
      </c>
      <c r="E5" s="12">
        <v>64</v>
      </c>
      <c r="F5" s="12"/>
      <c r="G5" s="12">
        <v>75</v>
      </c>
      <c r="H5" s="12"/>
      <c r="I5" s="12"/>
      <c r="J5" s="12"/>
      <c r="K5" s="14">
        <f t="shared" si="1"/>
        <v>3</v>
      </c>
      <c r="L5" s="12">
        <f t="shared" si="2"/>
        <v>202</v>
      </c>
    </row>
    <row r="6" spans="1:12" x14ac:dyDescent="0.25">
      <c r="A6" s="12">
        <f t="shared" si="0"/>
        <v>4</v>
      </c>
      <c r="B6" s="13" t="s">
        <v>70</v>
      </c>
      <c r="C6" s="13" t="s">
        <v>6</v>
      </c>
      <c r="D6" s="12">
        <v>87</v>
      </c>
      <c r="E6" s="12"/>
      <c r="F6" s="12"/>
      <c r="G6" s="12">
        <v>100</v>
      </c>
      <c r="H6" s="12"/>
      <c r="I6" s="12"/>
      <c r="J6" s="12"/>
      <c r="K6" s="14">
        <f t="shared" si="1"/>
        <v>2</v>
      </c>
      <c r="L6" s="12">
        <f t="shared" si="2"/>
        <v>187</v>
      </c>
    </row>
    <row r="7" spans="1:12" x14ac:dyDescent="0.25">
      <c r="A7" s="12">
        <f t="shared" si="0"/>
        <v>5</v>
      </c>
      <c r="B7" s="13" t="s">
        <v>95</v>
      </c>
      <c r="C7" s="13" t="s">
        <v>6</v>
      </c>
      <c r="D7" s="12"/>
      <c r="E7" s="12">
        <v>89</v>
      </c>
      <c r="F7" s="12">
        <v>91</v>
      </c>
      <c r="G7" s="12"/>
      <c r="H7" s="12"/>
      <c r="I7" s="12"/>
      <c r="J7" s="12"/>
      <c r="K7" s="14">
        <f t="shared" si="1"/>
        <v>2</v>
      </c>
      <c r="L7" s="12">
        <f t="shared" si="2"/>
        <v>180</v>
      </c>
    </row>
    <row r="8" spans="1:12" x14ac:dyDescent="0.25">
      <c r="A8" s="12">
        <f t="shared" si="0"/>
        <v>6</v>
      </c>
      <c r="B8" s="13" t="s">
        <v>97</v>
      </c>
      <c r="C8" s="13" t="s">
        <v>6</v>
      </c>
      <c r="D8" s="12"/>
      <c r="E8" s="12">
        <v>81</v>
      </c>
      <c r="F8" s="12">
        <v>80</v>
      </c>
      <c r="G8" s="12"/>
      <c r="H8" s="12"/>
      <c r="I8" s="12"/>
      <c r="J8" s="12"/>
      <c r="K8" s="14">
        <f t="shared" si="1"/>
        <v>2</v>
      </c>
      <c r="L8" s="12">
        <f t="shared" si="2"/>
        <v>161</v>
      </c>
    </row>
    <row r="9" spans="1:12" x14ac:dyDescent="0.25">
      <c r="A9" s="12">
        <f t="shared" si="0"/>
        <v>7</v>
      </c>
      <c r="B9" s="13" t="s">
        <v>58</v>
      </c>
      <c r="C9" s="13" t="s">
        <v>55</v>
      </c>
      <c r="D9" s="12"/>
      <c r="E9" s="12">
        <v>70</v>
      </c>
      <c r="F9" s="12"/>
      <c r="G9" s="12">
        <v>84</v>
      </c>
      <c r="H9" s="12"/>
      <c r="I9" s="12"/>
      <c r="J9" s="12"/>
      <c r="K9" s="14">
        <f t="shared" si="1"/>
        <v>2</v>
      </c>
      <c r="L9" s="12">
        <f t="shared" si="2"/>
        <v>154</v>
      </c>
    </row>
    <row r="10" spans="1:12" x14ac:dyDescent="0.25">
      <c r="A10" s="12">
        <f t="shared" si="0"/>
        <v>8</v>
      </c>
      <c r="B10" s="13" t="s">
        <v>99</v>
      </c>
      <c r="C10" s="13" t="s">
        <v>57</v>
      </c>
      <c r="D10" s="12"/>
      <c r="E10" s="12">
        <v>76</v>
      </c>
      <c r="F10" s="12">
        <v>76</v>
      </c>
      <c r="G10" s="12"/>
      <c r="H10" s="12"/>
      <c r="I10" s="12"/>
      <c r="J10" s="12"/>
      <c r="K10" s="14">
        <f t="shared" si="1"/>
        <v>2</v>
      </c>
      <c r="L10" s="12">
        <f t="shared" si="2"/>
        <v>152</v>
      </c>
    </row>
    <row r="11" spans="1:12" x14ac:dyDescent="0.25">
      <c r="A11" s="12">
        <f t="shared" si="0"/>
        <v>9</v>
      </c>
      <c r="B11" s="13" t="s">
        <v>56</v>
      </c>
      <c r="C11" s="13" t="s">
        <v>57</v>
      </c>
      <c r="D11" s="12">
        <v>72</v>
      </c>
      <c r="E11" s="12">
        <v>72</v>
      </c>
      <c r="F11" s="12"/>
      <c r="G11" s="12"/>
      <c r="H11" s="12"/>
      <c r="I11" s="12"/>
      <c r="J11" s="12"/>
      <c r="K11" s="14">
        <f t="shared" si="1"/>
        <v>2</v>
      </c>
      <c r="L11" s="12">
        <f t="shared" si="2"/>
        <v>144</v>
      </c>
    </row>
    <row r="12" spans="1:12" x14ac:dyDescent="0.25">
      <c r="A12" s="12">
        <f t="shared" si="0"/>
        <v>9</v>
      </c>
      <c r="B12" s="13" t="s">
        <v>72</v>
      </c>
      <c r="C12" s="13" t="s">
        <v>57</v>
      </c>
      <c r="D12" s="12">
        <v>73</v>
      </c>
      <c r="E12" s="12"/>
      <c r="F12" s="12">
        <v>71</v>
      </c>
      <c r="G12" s="12"/>
      <c r="H12" s="12"/>
      <c r="I12" s="12"/>
      <c r="J12" s="12"/>
      <c r="K12" s="14">
        <f t="shared" si="1"/>
        <v>2</v>
      </c>
      <c r="L12" s="12">
        <f t="shared" si="2"/>
        <v>144</v>
      </c>
    </row>
    <row r="13" spans="1:12" x14ac:dyDescent="0.25">
      <c r="A13" s="12">
        <f t="shared" si="0"/>
        <v>11</v>
      </c>
      <c r="B13" s="13" t="s">
        <v>75</v>
      </c>
      <c r="C13" s="13" t="s">
        <v>74</v>
      </c>
      <c r="D13" s="12">
        <v>70</v>
      </c>
      <c r="E13" s="12">
        <v>70</v>
      </c>
      <c r="F13" s="12"/>
      <c r="G13" s="12"/>
      <c r="H13" s="12"/>
      <c r="I13" s="12"/>
      <c r="J13" s="12"/>
      <c r="K13" s="14">
        <f t="shared" si="1"/>
        <v>2</v>
      </c>
      <c r="L13" s="12">
        <f t="shared" si="2"/>
        <v>140</v>
      </c>
    </row>
    <row r="14" spans="1:12" x14ac:dyDescent="0.25">
      <c r="A14" s="12">
        <f t="shared" si="0"/>
        <v>12</v>
      </c>
      <c r="B14" s="13" t="s">
        <v>52</v>
      </c>
      <c r="C14" s="13" t="s">
        <v>6</v>
      </c>
      <c r="D14" s="12"/>
      <c r="E14" s="12">
        <v>95</v>
      </c>
      <c r="F14" s="12"/>
      <c r="G14" s="12"/>
      <c r="H14" s="12"/>
      <c r="I14" s="12"/>
      <c r="J14" s="12"/>
      <c r="K14" s="14">
        <f t="shared" si="1"/>
        <v>1</v>
      </c>
      <c r="L14" s="12">
        <f t="shared" si="2"/>
        <v>95</v>
      </c>
    </row>
    <row r="15" spans="1:12" x14ac:dyDescent="0.25">
      <c r="A15" s="12">
        <f t="shared" si="0"/>
        <v>13</v>
      </c>
      <c r="B15" s="13" t="s">
        <v>110</v>
      </c>
      <c r="C15" s="13" t="s">
        <v>74</v>
      </c>
      <c r="D15" s="12"/>
      <c r="E15" s="12"/>
      <c r="F15" s="12">
        <v>84</v>
      </c>
      <c r="G15" s="12"/>
      <c r="H15" s="12"/>
      <c r="I15" s="12"/>
      <c r="J15" s="12"/>
      <c r="K15" s="14">
        <f t="shared" si="1"/>
        <v>1</v>
      </c>
      <c r="L15" s="12">
        <f t="shared" si="2"/>
        <v>84</v>
      </c>
    </row>
    <row r="16" spans="1:12" x14ac:dyDescent="0.25">
      <c r="A16" s="12">
        <f t="shared" si="0"/>
        <v>14</v>
      </c>
      <c r="B16" s="13" t="s">
        <v>96</v>
      </c>
      <c r="C16" s="13"/>
      <c r="D16" s="12"/>
      <c r="E16" s="12">
        <v>83</v>
      </c>
      <c r="F16" s="12"/>
      <c r="G16" s="12"/>
      <c r="H16" s="12"/>
      <c r="I16" s="12"/>
      <c r="J16" s="12"/>
      <c r="K16" s="14">
        <f t="shared" si="1"/>
        <v>1</v>
      </c>
      <c r="L16" s="12">
        <f t="shared" si="2"/>
        <v>83</v>
      </c>
    </row>
    <row r="17" spans="1:12" x14ac:dyDescent="0.25">
      <c r="A17" s="12">
        <f t="shared" si="0"/>
        <v>15</v>
      </c>
      <c r="B17" s="13" t="s">
        <v>98</v>
      </c>
      <c r="C17" s="13" t="s">
        <v>6</v>
      </c>
      <c r="D17" s="12"/>
      <c r="E17" s="12">
        <v>78</v>
      </c>
      <c r="F17" s="12"/>
      <c r="G17" s="12"/>
      <c r="H17" s="12"/>
      <c r="I17" s="12"/>
      <c r="J17" s="12"/>
      <c r="K17" s="14">
        <f t="shared" si="1"/>
        <v>1</v>
      </c>
      <c r="L17" s="12">
        <f t="shared" si="2"/>
        <v>78</v>
      </c>
    </row>
    <row r="18" spans="1:12" x14ac:dyDescent="0.25">
      <c r="A18" s="12">
        <f t="shared" si="0"/>
        <v>16</v>
      </c>
      <c r="B18" s="13" t="s">
        <v>71</v>
      </c>
      <c r="C18" s="13" t="s">
        <v>57</v>
      </c>
      <c r="D18" s="12">
        <v>77</v>
      </c>
      <c r="E18" s="12"/>
      <c r="F18" s="12"/>
      <c r="G18" s="12"/>
      <c r="H18" s="12"/>
      <c r="I18" s="12"/>
      <c r="J18" s="12"/>
      <c r="K18" s="14">
        <f t="shared" si="1"/>
        <v>1</v>
      </c>
      <c r="L18" s="12">
        <f t="shared" si="2"/>
        <v>77</v>
      </c>
    </row>
    <row r="19" spans="1:12" x14ac:dyDescent="0.25">
      <c r="A19" s="12">
        <f t="shared" si="0"/>
        <v>17</v>
      </c>
      <c r="B19" s="13" t="s">
        <v>100</v>
      </c>
      <c r="C19" s="13" t="s">
        <v>6</v>
      </c>
      <c r="D19" s="12"/>
      <c r="E19" s="12">
        <v>73</v>
      </c>
      <c r="F19" s="12"/>
      <c r="G19" s="12"/>
      <c r="H19" s="12"/>
      <c r="I19" s="12"/>
      <c r="J19" s="12"/>
      <c r="K19" s="14">
        <f t="shared" si="1"/>
        <v>1</v>
      </c>
      <c r="L19" s="12">
        <f t="shared" si="2"/>
        <v>73</v>
      </c>
    </row>
    <row r="20" spans="1:12" x14ac:dyDescent="0.25">
      <c r="A20" s="12">
        <f t="shared" si="0"/>
        <v>17</v>
      </c>
      <c r="B20" s="13" t="s">
        <v>101</v>
      </c>
      <c r="C20" s="13"/>
      <c r="D20" s="12"/>
      <c r="E20" s="12">
        <v>73</v>
      </c>
      <c r="F20" s="12"/>
      <c r="G20" s="12"/>
      <c r="H20" s="12"/>
      <c r="I20" s="12"/>
      <c r="J20" s="12"/>
      <c r="K20" s="14">
        <f t="shared" si="1"/>
        <v>1</v>
      </c>
      <c r="L20" s="12">
        <f t="shared" si="2"/>
        <v>73</v>
      </c>
    </row>
    <row r="21" spans="1:12" x14ac:dyDescent="0.25">
      <c r="A21" s="12">
        <f t="shared" si="0"/>
        <v>19</v>
      </c>
      <c r="B21" s="13" t="s">
        <v>102</v>
      </c>
      <c r="C21" s="13" t="s">
        <v>6</v>
      </c>
      <c r="D21" s="12"/>
      <c r="E21" s="12">
        <v>72</v>
      </c>
      <c r="F21" s="12"/>
      <c r="G21" s="12"/>
      <c r="H21" s="12"/>
      <c r="I21" s="12"/>
      <c r="J21" s="12"/>
      <c r="K21" s="14">
        <f t="shared" si="1"/>
        <v>1</v>
      </c>
      <c r="L21" s="12">
        <f t="shared" si="2"/>
        <v>72</v>
      </c>
    </row>
    <row r="22" spans="1:12" x14ac:dyDescent="0.25">
      <c r="A22" s="12">
        <f t="shared" si="0"/>
        <v>20</v>
      </c>
      <c r="B22" s="13" t="s">
        <v>103</v>
      </c>
      <c r="C22" s="13"/>
      <c r="D22" s="12"/>
      <c r="E22" s="12">
        <v>59</v>
      </c>
      <c r="F22" s="12"/>
      <c r="G22" s="12"/>
      <c r="H22" s="12"/>
      <c r="I22" s="12"/>
      <c r="J22" s="12"/>
      <c r="K22" s="14">
        <f t="shared" si="1"/>
        <v>1</v>
      </c>
      <c r="L22" s="12">
        <f t="shared" si="2"/>
        <v>59</v>
      </c>
    </row>
    <row r="23" spans="1:12" x14ac:dyDescent="0.25">
      <c r="A23" s="6"/>
      <c r="B23" s="5"/>
      <c r="C23" s="5"/>
      <c r="D23" s="6"/>
      <c r="E23" s="6"/>
      <c r="F23" s="6"/>
      <c r="G23" s="6"/>
      <c r="H23" s="6"/>
      <c r="I23" s="6"/>
      <c r="J23" s="6"/>
      <c r="K23" s="7"/>
      <c r="L23" s="6"/>
    </row>
    <row r="24" spans="1:12" x14ac:dyDescent="0.25">
      <c r="A24" s="6"/>
      <c r="B24" s="5"/>
      <c r="C24" s="5"/>
      <c r="D24" s="6"/>
      <c r="E24" s="6"/>
      <c r="F24" s="6"/>
      <c r="G24" s="6"/>
      <c r="H24" s="6"/>
      <c r="I24" s="6"/>
      <c r="J24" s="6"/>
      <c r="K24" s="7"/>
      <c r="L24" s="6"/>
    </row>
    <row r="25" spans="1:12" x14ac:dyDescent="0.25">
      <c r="A25" s="6"/>
      <c r="B25" s="5"/>
      <c r="C25" s="5"/>
      <c r="D25" s="6"/>
      <c r="E25" s="6"/>
      <c r="F25" s="6"/>
      <c r="G25" s="6"/>
      <c r="H25" s="6"/>
      <c r="I25" s="6"/>
      <c r="J25" s="6"/>
      <c r="K25" s="7"/>
      <c r="L25" s="6"/>
    </row>
    <row r="26" spans="1:12" x14ac:dyDescent="0.25">
      <c r="A26" s="6"/>
      <c r="B26" s="5"/>
      <c r="C26" s="5"/>
      <c r="D26" s="6"/>
      <c r="E26" s="6"/>
      <c r="F26" s="6"/>
      <c r="G26" s="6"/>
      <c r="H26" s="6"/>
      <c r="I26" s="6"/>
      <c r="J26" s="6"/>
      <c r="K26" s="7"/>
      <c r="L26" s="6"/>
    </row>
    <row r="27" spans="1:12" x14ac:dyDescent="0.25">
      <c r="A27" s="6"/>
      <c r="B27" s="5"/>
      <c r="C27" s="5"/>
      <c r="D27" s="6"/>
      <c r="E27" s="6"/>
      <c r="F27" s="6"/>
      <c r="G27" s="6"/>
      <c r="H27" s="6"/>
      <c r="I27" s="6"/>
      <c r="J27" s="6"/>
      <c r="K27" s="7"/>
      <c r="L27" s="6"/>
    </row>
    <row r="28" spans="1:12" x14ac:dyDescent="0.25">
      <c r="A28" s="6"/>
      <c r="B28" s="5"/>
      <c r="C28" s="5"/>
      <c r="D28" s="6"/>
      <c r="E28" s="6"/>
      <c r="F28" s="6"/>
      <c r="G28" s="6"/>
      <c r="H28" s="6"/>
      <c r="I28" s="6"/>
      <c r="J28" s="6"/>
      <c r="K28" s="7"/>
      <c r="L28" s="6"/>
    </row>
    <row r="39" spans="7:7" x14ac:dyDescent="0.25">
      <c r="G39" s="5"/>
    </row>
  </sheetData>
  <sortState ref="A3:L22">
    <sortCondition descending="1" ref="L2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2" zoomScaleNormal="100" workbookViewId="0">
      <selection activeCell="L2" sqref="L2"/>
    </sheetView>
  </sheetViews>
  <sheetFormatPr defaultRowHeight="15" x14ac:dyDescent="0.25"/>
  <cols>
    <col min="1" max="1" width="5.28515625" customWidth="1"/>
    <col min="2" max="2" width="20" customWidth="1"/>
    <col min="3" max="3" width="5.42578125" customWidth="1"/>
    <col min="11" max="11" width="8" style="3" customWidth="1"/>
    <col min="12" max="12" width="8" customWidth="1"/>
  </cols>
  <sheetData>
    <row r="1" spans="1:12" ht="26.25" x14ac:dyDescent="0.4">
      <c r="A1" s="2" t="s">
        <v>28</v>
      </c>
      <c r="B1" s="1"/>
      <c r="C1" s="1"/>
    </row>
    <row r="2" spans="1:12" ht="69" customHeight="1" x14ac:dyDescent="0.25">
      <c r="A2" s="9" t="s">
        <v>0</v>
      </c>
      <c r="B2" s="9" t="s">
        <v>1</v>
      </c>
      <c r="C2" s="9" t="s">
        <v>2</v>
      </c>
      <c r="D2" s="10" t="s">
        <v>21</v>
      </c>
      <c r="E2" s="10" t="s">
        <v>22</v>
      </c>
      <c r="F2" s="10" t="s">
        <v>23</v>
      </c>
      <c r="G2" s="10" t="s">
        <v>24</v>
      </c>
      <c r="H2" s="10" t="s">
        <v>25</v>
      </c>
      <c r="I2" s="10" t="s">
        <v>26</v>
      </c>
      <c r="J2" s="10" t="s">
        <v>27</v>
      </c>
      <c r="K2" s="11" t="s">
        <v>4</v>
      </c>
      <c r="L2" s="11" t="s">
        <v>3</v>
      </c>
    </row>
    <row r="3" spans="1:12" x14ac:dyDescent="0.25">
      <c r="A3" s="12">
        <f t="shared" ref="A3:A39" si="0">IF(L3&lt;1,"",RANK(L3,L$3:L$39))</f>
        <v>1</v>
      </c>
      <c r="B3" s="13" t="s">
        <v>35</v>
      </c>
      <c r="C3" s="13" t="s">
        <v>5</v>
      </c>
      <c r="D3" s="12">
        <v>100</v>
      </c>
      <c r="E3" s="12">
        <v>100</v>
      </c>
      <c r="F3" s="12">
        <v>100</v>
      </c>
      <c r="G3" s="12">
        <v>86</v>
      </c>
      <c r="H3" s="12">
        <v>97</v>
      </c>
      <c r="I3" s="12"/>
      <c r="J3" s="12"/>
      <c r="K3" s="14">
        <f t="shared" ref="K3:K39" si="1">IF((COUNT(D3:J3))&lt;1,0,COUNT(D3:J3))</f>
        <v>5</v>
      </c>
      <c r="L3" s="12">
        <f t="shared" ref="L3:L39" si="2" xml:space="preserve">  IF(K3&lt;1,0,LARGE(D3:J3,1)) + IF(K3&lt;2,0,LARGE(D3:J3,2)) + IF(K3&lt;3,0,LARGE(D3:J3,3)) + IF(K3&lt;4,0,LARGE(D3:J3,4))</f>
        <v>397</v>
      </c>
    </row>
    <row r="4" spans="1:12" x14ac:dyDescent="0.25">
      <c r="A4" s="12">
        <f t="shared" si="0"/>
        <v>2</v>
      </c>
      <c r="B4" s="13" t="s">
        <v>40</v>
      </c>
      <c r="C4" s="13" t="s">
        <v>39</v>
      </c>
      <c r="D4" s="12">
        <v>90</v>
      </c>
      <c r="E4" s="12">
        <v>85</v>
      </c>
      <c r="F4" s="12">
        <v>84</v>
      </c>
      <c r="G4" s="12">
        <v>74</v>
      </c>
      <c r="H4" s="12"/>
      <c r="I4" s="12"/>
      <c r="J4" s="12"/>
      <c r="K4" s="14">
        <f t="shared" si="1"/>
        <v>4</v>
      </c>
      <c r="L4" s="12">
        <f t="shared" si="2"/>
        <v>333</v>
      </c>
    </row>
    <row r="5" spans="1:12" x14ac:dyDescent="0.25">
      <c r="A5" s="12">
        <f t="shared" si="0"/>
        <v>3</v>
      </c>
      <c r="B5" s="13" t="s">
        <v>50</v>
      </c>
      <c r="C5" s="13" t="s">
        <v>42</v>
      </c>
      <c r="D5" s="12">
        <v>81</v>
      </c>
      <c r="E5" s="12">
        <v>78</v>
      </c>
      <c r="F5" s="12">
        <v>77</v>
      </c>
      <c r="G5" s="12">
        <v>63</v>
      </c>
      <c r="H5" s="12">
        <v>75</v>
      </c>
      <c r="I5" s="12"/>
      <c r="J5" s="12"/>
      <c r="K5" s="14">
        <f t="shared" si="1"/>
        <v>5</v>
      </c>
      <c r="L5" s="12">
        <f t="shared" si="2"/>
        <v>311</v>
      </c>
    </row>
    <row r="6" spans="1:12" x14ac:dyDescent="0.25">
      <c r="A6" s="12">
        <f t="shared" si="0"/>
        <v>4</v>
      </c>
      <c r="B6" s="13" t="s">
        <v>87</v>
      </c>
      <c r="C6" s="13" t="s">
        <v>5</v>
      </c>
      <c r="D6" s="12"/>
      <c r="E6" s="12">
        <v>85</v>
      </c>
      <c r="F6" s="12">
        <v>80</v>
      </c>
      <c r="G6" s="12">
        <v>65</v>
      </c>
      <c r="H6" s="12">
        <v>79</v>
      </c>
      <c r="I6" s="12"/>
      <c r="J6" s="12"/>
      <c r="K6" s="14">
        <f t="shared" si="1"/>
        <v>4</v>
      </c>
      <c r="L6" s="12">
        <f t="shared" si="2"/>
        <v>309</v>
      </c>
    </row>
    <row r="7" spans="1:12" x14ac:dyDescent="0.25">
      <c r="A7" s="12">
        <f t="shared" si="0"/>
        <v>5</v>
      </c>
      <c r="B7" s="13" t="s">
        <v>79</v>
      </c>
      <c r="C7" s="13" t="s">
        <v>5</v>
      </c>
      <c r="D7" s="12"/>
      <c r="E7" s="12">
        <v>100</v>
      </c>
      <c r="F7" s="12"/>
      <c r="G7" s="12">
        <v>100</v>
      </c>
      <c r="H7" s="12">
        <v>100</v>
      </c>
      <c r="I7" s="12"/>
      <c r="J7" s="12"/>
      <c r="K7" s="14">
        <f t="shared" si="1"/>
        <v>3</v>
      </c>
      <c r="L7" s="12">
        <f t="shared" si="2"/>
        <v>300</v>
      </c>
    </row>
    <row r="8" spans="1:12" x14ac:dyDescent="0.25">
      <c r="A8" s="12">
        <f t="shared" si="0"/>
        <v>6</v>
      </c>
      <c r="B8" s="13" t="s">
        <v>44</v>
      </c>
      <c r="C8" s="13" t="s">
        <v>5</v>
      </c>
      <c r="D8" s="12">
        <v>77</v>
      </c>
      <c r="E8" s="12">
        <v>80</v>
      </c>
      <c r="F8" s="12"/>
      <c r="G8" s="12">
        <v>65</v>
      </c>
      <c r="H8" s="12">
        <v>76</v>
      </c>
      <c r="I8" s="12"/>
      <c r="J8" s="12"/>
      <c r="K8" s="14">
        <f t="shared" si="1"/>
        <v>4</v>
      </c>
      <c r="L8" s="12">
        <f t="shared" si="2"/>
        <v>298</v>
      </c>
    </row>
    <row r="9" spans="1:12" x14ac:dyDescent="0.25">
      <c r="A9" s="12">
        <f t="shared" si="0"/>
        <v>7</v>
      </c>
      <c r="B9" s="13" t="s">
        <v>82</v>
      </c>
      <c r="C9" s="13" t="s">
        <v>46</v>
      </c>
      <c r="D9" s="12"/>
      <c r="E9" s="12">
        <v>82</v>
      </c>
      <c r="F9" s="12">
        <v>86</v>
      </c>
      <c r="G9" s="12"/>
      <c r="H9" s="12">
        <v>82</v>
      </c>
      <c r="I9" s="12"/>
      <c r="J9" s="12"/>
      <c r="K9" s="14">
        <f t="shared" si="1"/>
        <v>3</v>
      </c>
      <c r="L9" s="12">
        <f t="shared" si="2"/>
        <v>250</v>
      </c>
    </row>
    <row r="10" spans="1:12" x14ac:dyDescent="0.25">
      <c r="A10" s="12">
        <f t="shared" si="0"/>
        <v>8</v>
      </c>
      <c r="B10" s="13" t="s">
        <v>41</v>
      </c>
      <c r="C10" s="13" t="s">
        <v>39</v>
      </c>
      <c r="D10" s="12">
        <v>89</v>
      </c>
      <c r="E10" s="12"/>
      <c r="F10" s="12">
        <v>81</v>
      </c>
      <c r="G10" s="12">
        <v>67</v>
      </c>
      <c r="H10" s="12"/>
      <c r="I10" s="12"/>
      <c r="J10" s="12"/>
      <c r="K10" s="14">
        <f t="shared" si="1"/>
        <v>3</v>
      </c>
      <c r="L10" s="12">
        <f t="shared" si="2"/>
        <v>237</v>
      </c>
    </row>
    <row r="11" spans="1:12" x14ac:dyDescent="0.25">
      <c r="A11" s="12">
        <f t="shared" si="0"/>
        <v>9</v>
      </c>
      <c r="B11" s="13" t="s">
        <v>43</v>
      </c>
      <c r="C11" s="13" t="s">
        <v>5</v>
      </c>
      <c r="D11" s="12">
        <v>79</v>
      </c>
      <c r="E11" s="12"/>
      <c r="F11" s="12">
        <v>75</v>
      </c>
      <c r="G11" s="12"/>
      <c r="H11" s="12">
        <v>80</v>
      </c>
      <c r="I11" s="12"/>
      <c r="J11" s="12"/>
      <c r="K11" s="14">
        <f t="shared" si="1"/>
        <v>3</v>
      </c>
      <c r="L11" s="12">
        <f t="shared" si="2"/>
        <v>234</v>
      </c>
    </row>
    <row r="12" spans="1:12" x14ac:dyDescent="0.25">
      <c r="A12" s="12">
        <f t="shared" si="0"/>
        <v>10</v>
      </c>
      <c r="B12" s="13" t="s">
        <v>84</v>
      </c>
      <c r="C12" s="13" t="s">
        <v>39</v>
      </c>
      <c r="D12" s="12"/>
      <c r="E12" s="12">
        <v>80</v>
      </c>
      <c r="F12" s="12">
        <v>80</v>
      </c>
      <c r="G12" s="12">
        <v>64</v>
      </c>
      <c r="H12" s="12"/>
      <c r="I12" s="12"/>
      <c r="J12" s="12"/>
      <c r="K12" s="14">
        <f t="shared" si="1"/>
        <v>3</v>
      </c>
      <c r="L12" s="12">
        <f t="shared" si="2"/>
        <v>224</v>
      </c>
    </row>
    <row r="13" spans="1:12" x14ac:dyDescent="0.25">
      <c r="A13" s="12">
        <f t="shared" si="0"/>
        <v>11</v>
      </c>
      <c r="B13" s="13" t="s">
        <v>49</v>
      </c>
      <c r="C13" s="13" t="s">
        <v>42</v>
      </c>
      <c r="D13" s="12">
        <v>52</v>
      </c>
      <c r="E13" s="12">
        <v>56</v>
      </c>
      <c r="F13" s="12">
        <v>51</v>
      </c>
      <c r="G13" s="12"/>
      <c r="H13" s="12">
        <v>45</v>
      </c>
      <c r="I13" s="12"/>
      <c r="J13" s="12"/>
      <c r="K13" s="14">
        <f t="shared" si="1"/>
        <v>4</v>
      </c>
      <c r="L13" s="12">
        <f t="shared" si="2"/>
        <v>204</v>
      </c>
    </row>
    <row r="14" spans="1:12" x14ac:dyDescent="0.25">
      <c r="A14" s="12">
        <f t="shared" si="0"/>
        <v>12</v>
      </c>
      <c r="B14" s="13" t="s">
        <v>125</v>
      </c>
      <c r="C14" s="13" t="s">
        <v>5</v>
      </c>
      <c r="D14" s="12"/>
      <c r="E14" s="12"/>
      <c r="F14" s="12"/>
      <c r="G14" s="12">
        <v>79</v>
      </c>
      <c r="H14" s="12">
        <v>99</v>
      </c>
      <c r="I14" s="12"/>
      <c r="J14" s="12"/>
      <c r="K14" s="14">
        <f t="shared" si="1"/>
        <v>2</v>
      </c>
      <c r="L14" s="12">
        <f t="shared" si="2"/>
        <v>178</v>
      </c>
    </row>
    <row r="15" spans="1:12" x14ac:dyDescent="0.25">
      <c r="A15" s="12">
        <f t="shared" si="0"/>
        <v>13</v>
      </c>
      <c r="B15" s="13" t="s">
        <v>36</v>
      </c>
      <c r="C15" s="13" t="s">
        <v>5</v>
      </c>
      <c r="D15" s="12">
        <v>94</v>
      </c>
      <c r="E15" s="12"/>
      <c r="F15" s="12"/>
      <c r="G15" s="12">
        <v>75</v>
      </c>
      <c r="H15" s="12"/>
      <c r="I15" s="12"/>
      <c r="J15" s="12"/>
      <c r="K15" s="14">
        <f t="shared" si="1"/>
        <v>2</v>
      </c>
      <c r="L15" s="12">
        <f t="shared" si="2"/>
        <v>169</v>
      </c>
    </row>
    <row r="16" spans="1:12" x14ac:dyDescent="0.25">
      <c r="A16" s="12">
        <f t="shared" si="0"/>
        <v>14</v>
      </c>
      <c r="B16" s="13" t="s">
        <v>81</v>
      </c>
      <c r="C16" s="13" t="s">
        <v>39</v>
      </c>
      <c r="D16" s="12"/>
      <c r="E16" s="12">
        <v>82</v>
      </c>
      <c r="F16" s="12"/>
      <c r="G16" s="12"/>
      <c r="H16" s="12">
        <v>79</v>
      </c>
      <c r="I16" s="12"/>
      <c r="J16" s="12"/>
      <c r="K16" s="14">
        <f t="shared" si="1"/>
        <v>2</v>
      </c>
      <c r="L16" s="12">
        <f t="shared" si="2"/>
        <v>161</v>
      </c>
    </row>
    <row r="17" spans="1:12" x14ac:dyDescent="0.25">
      <c r="A17" s="12">
        <f t="shared" si="0"/>
        <v>15</v>
      </c>
      <c r="B17" s="13" t="s">
        <v>62</v>
      </c>
      <c r="C17" s="13" t="s">
        <v>5</v>
      </c>
      <c r="D17" s="12"/>
      <c r="E17" s="12">
        <v>79</v>
      </c>
      <c r="F17" s="12">
        <v>75</v>
      </c>
      <c r="G17" s="12"/>
      <c r="H17" s="12"/>
      <c r="I17" s="12"/>
      <c r="J17" s="12"/>
      <c r="K17" s="14">
        <f t="shared" si="1"/>
        <v>2</v>
      </c>
      <c r="L17" s="12">
        <f t="shared" si="2"/>
        <v>154</v>
      </c>
    </row>
    <row r="18" spans="1:12" x14ac:dyDescent="0.25">
      <c r="A18" s="12">
        <f t="shared" si="0"/>
        <v>16</v>
      </c>
      <c r="B18" s="13" t="s">
        <v>126</v>
      </c>
      <c r="C18" s="13" t="s">
        <v>46</v>
      </c>
      <c r="D18" s="12"/>
      <c r="E18" s="12"/>
      <c r="F18" s="12"/>
      <c r="G18" s="12">
        <v>69</v>
      </c>
      <c r="H18" s="12">
        <v>81</v>
      </c>
      <c r="I18" s="12"/>
      <c r="J18" s="12"/>
      <c r="K18" s="14">
        <f t="shared" si="1"/>
        <v>2</v>
      </c>
      <c r="L18" s="12">
        <f t="shared" si="2"/>
        <v>150</v>
      </c>
    </row>
    <row r="19" spans="1:12" x14ac:dyDescent="0.25">
      <c r="A19" s="12">
        <f t="shared" si="0"/>
        <v>17</v>
      </c>
      <c r="B19" s="13" t="s">
        <v>86</v>
      </c>
      <c r="C19" s="13" t="s">
        <v>39</v>
      </c>
      <c r="D19" s="12"/>
      <c r="E19" s="12">
        <v>64</v>
      </c>
      <c r="F19" s="12">
        <v>75</v>
      </c>
      <c r="G19" s="12"/>
      <c r="H19" s="12"/>
      <c r="I19" s="12"/>
      <c r="J19" s="12"/>
      <c r="K19" s="14">
        <f t="shared" si="1"/>
        <v>2</v>
      </c>
      <c r="L19" s="12">
        <f t="shared" si="2"/>
        <v>139</v>
      </c>
    </row>
    <row r="20" spans="1:12" x14ac:dyDescent="0.25">
      <c r="A20" s="12">
        <f t="shared" si="0"/>
        <v>18</v>
      </c>
      <c r="B20" s="13" t="s">
        <v>45</v>
      </c>
      <c r="C20" s="13" t="s">
        <v>46</v>
      </c>
      <c r="D20" s="12">
        <v>71</v>
      </c>
      <c r="E20" s="12"/>
      <c r="F20" s="12">
        <v>66</v>
      </c>
      <c r="G20" s="12"/>
      <c r="H20" s="12"/>
      <c r="I20" s="12"/>
      <c r="J20" s="12"/>
      <c r="K20" s="14">
        <f t="shared" si="1"/>
        <v>2</v>
      </c>
      <c r="L20" s="12">
        <f t="shared" si="2"/>
        <v>137</v>
      </c>
    </row>
    <row r="21" spans="1:12" x14ac:dyDescent="0.25">
      <c r="A21" s="12">
        <f t="shared" si="0"/>
        <v>19</v>
      </c>
      <c r="B21" s="13" t="s">
        <v>37</v>
      </c>
      <c r="C21" s="13" t="s">
        <v>5</v>
      </c>
      <c r="D21" s="12">
        <v>94</v>
      </c>
      <c r="E21" s="12"/>
      <c r="F21" s="12"/>
      <c r="G21" s="12"/>
      <c r="H21" s="12"/>
      <c r="I21" s="12"/>
      <c r="J21" s="12"/>
      <c r="K21" s="14">
        <f t="shared" si="1"/>
        <v>1</v>
      </c>
      <c r="L21" s="12">
        <f t="shared" si="2"/>
        <v>94</v>
      </c>
    </row>
    <row r="22" spans="1:12" x14ac:dyDescent="0.25">
      <c r="A22" s="12">
        <f t="shared" si="0"/>
        <v>20</v>
      </c>
      <c r="B22" s="13" t="s">
        <v>80</v>
      </c>
      <c r="C22" s="13" t="s">
        <v>5</v>
      </c>
      <c r="D22" s="12"/>
      <c r="E22" s="12">
        <v>93</v>
      </c>
      <c r="F22" s="12"/>
      <c r="G22" s="12"/>
      <c r="H22" s="12"/>
      <c r="I22" s="12"/>
      <c r="J22" s="12"/>
      <c r="K22" s="14">
        <f t="shared" si="1"/>
        <v>1</v>
      </c>
      <c r="L22" s="12">
        <f t="shared" si="2"/>
        <v>93</v>
      </c>
    </row>
    <row r="23" spans="1:12" x14ac:dyDescent="0.25">
      <c r="A23" s="12">
        <f t="shared" si="0"/>
        <v>21</v>
      </c>
      <c r="B23" s="13" t="s">
        <v>60</v>
      </c>
      <c r="C23" s="13" t="s">
        <v>5</v>
      </c>
      <c r="D23" s="12"/>
      <c r="E23" s="12"/>
      <c r="F23" s="12">
        <v>92</v>
      </c>
      <c r="G23" s="12"/>
      <c r="H23" s="12"/>
      <c r="I23" s="12"/>
      <c r="J23" s="12"/>
      <c r="K23" s="14">
        <f t="shared" si="1"/>
        <v>1</v>
      </c>
      <c r="L23" s="12">
        <f t="shared" si="2"/>
        <v>92</v>
      </c>
    </row>
    <row r="24" spans="1:12" x14ac:dyDescent="0.25">
      <c r="A24" s="12">
        <f t="shared" si="0"/>
        <v>22</v>
      </c>
      <c r="B24" s="13" t="s">
        <v>38</v>
      </c>
      <c r="C24" s="13" t="s">
        <v>5</v>
      </c>
      <c r="D24" s="12">
        <v>91</v>
      </c>
      <c r="E24" s="12"/>
      <c r="F24" s="12"/>
      <c r="G24" s="12"/>
      <c r="H24" s="12"/>
      <c r="I24" s="12"/>
      <c r="J24" s="12"/>
      <c r="K24" s="14">
        <f t="shared" si="1"/>
        <v>1</v>
      </c>
      <c r="L24" s="12">
        <f t="shared" si="2"/>
        <v>91</v>
      </c>
    </row>
    <row r="25" spans="1:12" x14ac:dyDescent="0.25">
      <c r="A25" s="12">
        <f t="shared" si="0"/>
        <v>23</v>
      </c>
      <c r="B25" s="13" t="s">
        <v>115</v>
      </c>
      <c r="C25" s="13" t="s">
        <v>39</v>
      </c>
      <c r="D25" s="12"/>
      <c r="E25" s="12"/>
      <c r="F25" s="12">
        <v>89</v>
      </c>
      <c r="G25" s="12"/>
      <c r="H25" s="12"/>
      <c r="I25" s="12"/>
      <c r="J25" s="12"/>
      <c r="K25" s="14">
        <f t="shared" si="1"/>
        <v>1</v>
      </c>
      <c r="L25" s="12">
        <f t="shared" si="2"/>
        <v>89</v>
      </c>
    </row>
    <row r="26" spans="1:12" x14ac:dyDescent="0.25">
      <c r="A26" s="12">
        <f t="shared" si="0"/>
        <v>24</v>
      </c>
      <c r="B26" s="13" t="s">
        <v>92</v>
      </c>
      <c r="C26" s="13" t="s">
        <v>5</v>
      </c>
      <c r="D26" s="12"/>
      <c r="E26" s="12"/>
      <c r="F26" s="12"/>
      <c r="G26" s="12">
        <v>86</v>
      </c>
      <c r="H26" s="12"/>
      <c r="I26" s="12"/>
      <c r="J26" s="12"/>
      <c r="K26" s="14">
        <f t="shared" si="1"/>
        <v>1</v>
      </c>
      <c r="L26" s="12">
        <f t="shared" si="2"/>
        <v>86</v>
      </c>
    </row>
    <row r="27" spans="1:12" x14ac:dyDescent="0.25">
      <c r="A27" s="12">
        <f t="shared" si="0"/>
        <v>25</v>
      </c>
      <c r="B27" s="13" t="s">
        <v>124</v>
      </c>
      <c r="C27" s="13" t="s">
        <v>5</v>
      </c>
      <c r="D27" s="12"/>
      <c r="E27" s="12"/>
      <c r="F27" s="12"/>
      <c r="G27" s="12">
        <v>85</v>
      </c>
      <c r="H27" s="12"/>
      <c r="I27" s="12"/>
      <c r="J27" s="12"/>
      <c r="K27" s="14">
        <f t="shared" si="1"/>
        <v>1</v>
      </c>
      <c r="L27" s="12">
        <f t="shared" si="2"/>
        <v>85</v>
      </c>
    </row>
    <row r="28" spans="1:12" x14ac:dyDescent="0.25">
      <c r="A28" s="12">
        <f t="shared" si="0"/>
        <v>26</v>
      </c>
      <c r="B28" s="13" t="s">
        <v>83</v>
      </c>
      <c r="C28" s="13" t="s">
        <v>5</v>
      </c>
      <c r="D28" s="12"/>
      <c r="E28" s="12">
        <v>81</v>
      </c>
      <c r="F28" s="12"/>
      <c r="G28" s="12"/>
      <c r="H28" s="12"/>
      <c r="I28" s="12"/>
      <c r="J28" s="12"/>
      <c r="K28" s="14">
        <f t="shared" si="1"/>
        <v>1</v>
      </c>
      <c r="L28" s="12">
        <f t="shared" si="2"/>
        <v>81</v>
      </c>
    </row>
    <row r="29" spans="1:12" x14ac:dyDescent="0.25">
      <c r="A29" s="12">
        <f t="shared" si="0"/>
        <v>27</v>
      </c>
      <c r="B29" s="13" t="s">
        <v>106</v>
      </c>
      <c r="C29" s="13" t="s">
        <v>5</v>
      </c>
      <c r="D29" s="12"/>
      <c r="E29" s="12"/>
      <c r="F29" s="12"/>
      <c r="G29" s="12"/>
      <c r="H29" s="12">
        <v>78</v>
      </c>
      <c r="I29" s="12"/>
      <c r="J29" s="12"/>
      <c r="K29" s="14">
        <f t="shared" si="1"/>
        <v>1</v>
      </c>
      <c r="L29" s="12">
        <f t="shared" si="2"/>
        <v>78</v>
      </c>
    </row>
    <row r="30" spans="1:12" x14ac:dyDescent="0.25">
      <c r="A30" s="12">
        <f t="shared" si="0"/>
        <v>28</v>
      </c>
      <c r="B30" s="13" t="s">
        <v>128</v>
      </c>
      <c r="C30" s="13" t="s">
        <v>5</v>
      </c>
      <c r="D30" s="12"/>
      <c r="E30" s="12"/>
      <c r="F30" s="12"/>
      <c r="G30" s="12"/>
      <c r="H30" s="12">
        <v>77</v>
      </c>
      <c r="I30" s="12"/>
      <c r="J30" s="12"/>
      <c r="K30" s="14">
        <f t="shared" si="1"/>
        <v>1</v>
      </c>
      <c r="L30" s="12">
        <f t="shared" si="2"/>
        <v>77</v>
      </c>
    </row>
    <row r="31" spans="1:12" x14ac:dyDescent="0.25">
      <c r="A31" s="12">
        <f t="shared" si="0"/>
        <v>29</v>
      </c>
      <c r="B31" s="13" t="s">
        <v>116</v>
      </c>
      <c r="C31" s="13" t="s">
        <v>5</v>
      </c>
      <c r="D31" s="12"/>
      <c r="E31" s="12"/>
      <c r="F31" s="12">
        <v>76</v>
      </c>
      <c r="G31" s="12"/>
      <c r="H31" s="12"/>
      <c r="I31" s="12"/>
      <c r="J31" s="12"/>
      <c r="K31" s="14">
        <f t="shared" si="1"/>
        <v>1</v>
      </c>
      <c r="L31" s="12">
        <f t="shared" si="2"/>
        <v>76</v>
      </c>
    </row>
    <row r="32" spans="1:12" x14ac:dyDescent="0.25">
      <c r="A32" s="12">
        <f t="shared" si="0"/>
        <v>30</v>
      </c>
      <c r="B32" s="13" t="s">
        <v>91</v>
      </c>
      <c r="C32" s="13" t="s">
        <v>5</v>
      </c>
      <c r="D32" s="12"/>
      <c r="E32" s="12"/>
      <c r="F32" s="12">
        <v>75</v>
      </c>
      <c r="G32" s="12"/>
      <c r="H32" s="12"/>
      <c r="I32" s="12"/>
      <c r="J32" s="12"/>
      <c r="K32" s="14">
        <f t="shared" si="1"/>
        <v>1</v>
      </c>
      <c r="L32" s="12">
        <f t="shared" si="2"/>
        <v>75</v>
      </c>
    </row>
    <row r="33" spans="1:12" x14ac:dyDescent="0.25">
      <c r="A33" s="12">
        <f t="shared" si="0"/>
        <v>31</v>
      </c>
      <c r="B33" s="13" t="s">
        <v>117</v>
      </c>
      <c r="C33" s="13" t="s">
        <v>39</v>
      </c>
      <c r="D33" s="12"/>
      <c r="E33" s="12"/>
      <c r="F33" s="12">
        <v>70</v>
      </c>
      <c r="G33" s="12"/>
      <c r="H33" s="12"/>
      <c r="I33" s="12"/>
      <c r="J33" s="12"/>
      <c r="K33" s="14">
        <f t="shared" si="1"/>
        <v>1</v>
      </c>
      <c r="L33" s="12">
        <f t="shared" si="2"/>
        <v>70</v>
      </c>
    </row>
    <row r="34" spans="1:12" x14ac:dyDescent="0.25">
      <c r="A34" s="12">
        <f t="shared" si="0"/>
        <v>32</v>
      </c>
      <c r="B34" s="13" t="s">
        <v>85</v>
      </c>
      <c r="C34" s="13" t="s">
        <v>46</v>
      </c>
      <c r="D34" s="12"/>
      <c r="E34" s="12">
        <v>69</v>
      </c>
      <c r="F34" s="12"/>
      <c r="G34" s="12"/>
      <c r="H34" s="12"/>
      <c r="I34" s="12"/>
      <c r="J34" s="12"/>
      <c r="K34" s="14">
        <f t="shared" si="1"/>
        <v>1</v>
      </c>
      <c r="L34" s="12">
        <f t="shared" si="2"/>
        <v>69</v>
      </c>
    </row>
    <row r="35" spans="1:12" x14ac:dyDescent="0.25">
      <c r="A35" s="12">
        <f t="shared" si="0"/>
        <v>32</v>
      </c>
      <c r="B35" s="13" t="s">
        <v>127</v>
      </c>
      <c r="C35" s="13" t="s">
        <v>39</v>
      </c>
      <c r="D35" s="12"/>
      <c r="E35" s="12"/>
      <c r="F35" s="12"/>
      <c r="G35" s="12">
        <v>69</v>
      </c>
      <c r="H35" s="12"/>
      <c r="I35" s="12"/>
      <c r="J35" s="12"/>
      <c r="K35" s="14">
        <f t="shared" si="1"/>
        <v>1</v>
      </c>
      <c r="L35" s="12">
        <f t="shared" si="2"/>
        <v>69</v>
      </c>
    </row>
    <row r="36" spans="1:12" x14ac:dyDescent="0.25">
      <c r="A36" s="12">
        <f t="shared" si="0"/>
        <v>34</v>
      </c>
      <c r="B36" s="13" t="s">
        <v>118</v>
      </c>
      <c r="C36" s="13" t="s">
        <v>46</v>
      </c>
      <c r="D36" s="12"/>
      <c r="E36" s="12"/>
      <c r="F36" s="12">
        <v>65</v>
      </c>
      <c r="G36" s="12"/>
      <c r="H36" s="12"/>
      <c r="I36" s="12"/>
      <c r="J36" s="12"/>
      <c r="K36" s="14">
        <f t="shared" si="1"/>
        <v>1</v>
      </c>
      <c r="L36" s="12">
        <f t="shared" si="2"/>
        <v>65</v>
      </c>
    </row>
    <row r="37" spans="1:12" x14ac:dyDescent="0.25">
      <c r="A37" s="12">
        <f t="shared" si="0"/>
        <v>35</v>
      </c>
      <c r="B37" s="13" t="s">
        <v>47</v>
      </c>
      <c r="C37" s="13" t="s">
        <v>46</v>
      </c>
      <c r="D37" s="12">
        <v>64</v>
      </c>
      <c r="E37" s="12"/>
      <c r="F37" s="12"/>
      <c r="G37" s="12"/>
      <c r="H37" s="12"/>
      <c r="I37" s="12"/>
      <c r="J37" s="12"/>
      <c r="K37" s="14">
        <f t="shared" si="1"/>
        <v>1</v>
      </c>
      <c r="L37" s="12">
        <f t="shared" si="2"/>
        <v>64</v>
      </c>
    </row>
    <row r="38" spans="1:12" x14ac:dyDescent="0.25">
      <c r="A38" s="12">
        <f t="shared" si="0"/>
        <v>36</v>
      </c>
      <c r="B38" s="13" t="s">
        <v>48</v>
      </c>
      <c r="C38" s="13" t="s">
        <v>5</v>
      </c>
      <c r="D38" s="12">
        <v>59</v>
      </c>
      <c r="E38" s="12"/>
      <c r="F38" s="12"/>
      <c r="G38" s="12"/>
      <c r="H38" s="12"/>
      <c r="I38" s="12"/>
      <c r="J38" s="12"/>
      <c r="K38" s="14">
        <f t="shared" si="1"/>
        <v>1</v>
      </c>
      <c r="L38" s="12">
        <f t="shared" si="2"/>
        <v>59</v>
      </c>
    </row>
    <row r="39" spans="1:12" x14ac:dyDescent="0.25">
      <c r="A39" s="12">
        <f t="shared" si="0"/>
        <v>37</v>
      </c>
      <c r="B39" s="13" t="s">
        <v>119</v>
      </c>
      <c r="C39" s="13" t="s">
        <v>42</v>
      </c>
      <c r="D39" s="12"/>
      <c r="E39" s="12"/>
      <c r="F39" s="12">
        <v>52</v>
      </c>
      <c r="G39" s="12"/>
      <c r="H39" s="12"/>
      <c r="I39" s="12"/>
      <c r="J39" s="12"/>
      <c r="K39" s="14">
        <f t="shared" si="1"/>
        <v>1</v>
      </c>
      <c r="L39" s="12">
        <f t="shared" si="2"/>
        <v>52</v>
      </c>
    </row>
    <row r="40" spans="1:12" x14ac:dyDescent="0.25">
      <c r="K40"/>
    </row>
    <row r="41" spans="1:12" x14ac:dyDescent="0.25">
      <c r="K41"/>
    </row>
    <row r="42" spans="1:12" x14ac:dyDescent="0.25">
      <c r="K42"/>
    </row>
    <row r="43" spans="1:12" x14ac:dyDescent="0.25">
      <c r="K43"/>
    </row>
    <row r="44" spans="1:12" x14ac:dyDescent="0.25">
      <c r="K44"/>
    </row>
    <row r="45" spans="1:12" x14ac:dyDescent="0.25">
      <c r="K45"/>
    </row>
    <row r="46" spans="1:12" x14ac:dyDescent="0.25">
      <c r="K46"/>
    </row>
    <row r="47" spans="1:12" x14ac:dyDescent="0.25">
      <c r="K47"/>
    </row>
    <row r="52" spans="7:7" x14ac:dyDescent="0.25">
      <c r="G52" s="5"/>
    </row>
  </sheetData>
  <sortState ref="A3:L39">
    <sortCondition descending="1" ref="L2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Normal="100" workbookViewId="0">
      <selection activeCell="L2" sqref="L2"/>
    </sheetView>
  </sheetViews>
  <sheetFormatPr defaultRowHeight="15" x14ac:dyDescent="0.25"/>
  <cols>
    <col min="1" max="1" width="5.28515625" customWidth="1"/>
    <col min="2" max="2" width="22.140625" customWidth="1"/>
    <col min="3" max="3" width="5.42578125" customWidth="1"/>
    <col min="11" max="11" width="8" style="3" customWidth="1"/>
    <col min="12" max="12" width="8" customWidth="1"/>
  </cols>
  <sheetData>
    <row r="1" spans="1:12" ht="26.25" x14ac:dyDescent="0.4">
      <c r="A1" s="2" t="s">
        <v>34</v>
      </c>
      <c r="B1" s="15"/>
      <c r="C1" s="1"/>
    </row>
    <row r="2" spans="1:12" ht="69" customHeight="1" x14ac:dyDescent="0.25">
      <c r="A2" s="9" t="s">
        <v>0</v>
      </c>
      <c r="B2" s="9" t="s">
        <v>1</v>
      </c>
      <c r="C2" s="9" t="s">
        <v>2</v>
      </c>
      <c r="D2" s="10" t="s">
        <v>21</v>
      </c>
      <c r="E2" s="10" t="s">
        <v>29</v>
      </c>
      <c r="F2" s="10" t="s">
        <v>30</v>
      </c>
      <c r="G2" s="10" t="s">
        <v>31</v>
      </c>
      <c r="H2" s="10" t="s">
        <v>32</v>
      </c>
      <c r="I2" s="10" t="s">
        <v>33</v>
      </c>
      <c r="J2" s="10" t="s">
        <v>27</v>
      </c>
      <c r="K2" s="11" t="s">
        <v>4</v>
      </c>
      <c r="L2" s="11" t="s">
        <v>3</v>
      </c>
    </row>
    <row r="3" spans="1:12" x14ac:dyDescent="0.25">
      <c r="A3" s="12">
        <f t="shared" ref="A3:A16" si="0">IF(L3&lt;1,"",RANK(L3,L$3:L$16))</f>
        <v>1</v>
      </c>
      <c r="B3" s="13" t="s">
        <v>51</v>
      </c>
      <c r="C3" s="13" t="s">
        <v>6</v>
      </c>
      <c r="D3" s="12">
        <v>100</v>
      </c>
      <c r="E3" s="12"/>
      <c r="F3" s="12">
        <v>100</v>
      </c>
      <c r="G3" s="12">
        <v>100</v>
      </c>
      <c r="H3" s="12"/>
      <c r="I3" s="12"/>
      <c r="J3" s="12"/>
      <c r="K3" s="14">
        <f t="shared" ref="K3:K16" si="1">IF((COUNT(D3:J3))&lt;1,0,COUNT(D3:J3))</f>
        <v>3</v>
      </c>
      <c r="L3" s="12">
        <f t="shared" ref="L3:L16" si="2" xml:space="preserve">  IF(K3&lt;1,0,LARGE(D3:J3,1)) + IF(K3&lt;2,0,LARGE(D3:J3,2)) + IF(K3&lt;3,0,LARGE(D3:J3,3)) + IF(K3&lt;4,0,LARGE(D3:J3,4))</f>
        <v>300</v>
      </c>
    </row>
    <row r="4" spans="1:12" x14ac:dyDescent="0.25">
      <c r="A4" s="12">
        <f t="shared" si="0"/>
        <v>2</v>
      </c>
      <c r="B4" s="13" t="s">
        <v>54</v>
      </c>
      <c r="C4" s="13" t="s">
        <v>55</v>
      </c>
      <c r="D4" s="12">
        <v>67</v>
      </c>
      <c r="E4" s="12">
        <v>77</v>
      </c>
      <c r="F4" s="12">
        <v>72</v>
      </c>
      <c r="G4" s="12">
        <v>73</v>
      </c>
      <c r="H4" s="12">
        <v>73</v>
      </c>
      <c r="I4" s="12"/>
      <c r="J4" s="12"/>
      <c r="K4" s="14">
        <f t="shared" si="1"/>
        <v>5</v>
      </c>
      <c r="L4" s="12">
        <f t="shared" si="2"/>
        <v>295</v>
      </c>
    </row>
    <row r="5" spans="1:12" x14ac:dyDescent="0.25">
      <c r="A5" s="12">
        <f t="shared" si="0"/>
        <v>3</v>
      </c>
      <c r="B5" s="13" t="s">
        <v>56</v>
      </c>
      <c r="C5" s="13" t="s">
        <v>57</v>
      </c>
      <c r="D5" s="12">
        <v>66</v>
      </c>
      <c r="E5" s="12">
        <v>79</v>
      </c>
      <c r="F5" s="12">
        <v>70</v>
      </c>
      <c r="G5" s="12"/>
      <c r="H5" s="12">
        <v>75</v>
      </c>
      <c r="I5" s="12"/>
      <c r="J5" s="12"/>
      <c r="K5" s="14">
        <f t="shared" si="1"/>
        <v>4</v>
      </c>
      <c r="L5" s="12">
        <f t="shared" si="2"/>
        <v>290</v>
      </c>
    </row>
    <row r="6" spans="1:12" x14ac:dyDescent="0.25">
      <c r="A6" s="12">
        <f t="shared" si="0"/>
        <v>4</v>
      </c>
      <c r="B6" s="13" t="s">
        <v>53</v>
      </c>
      <c r="C6" s="13" t="s">
        <v>6</v>
      </c>
      <c r="D6" s="12">
        <v>84</v>
      </c>
      <c r="E6" s="12"/>
      <c r="F6" s="12">
        <v>87</v>
      </c>
      <c r="G6" s="12"/>
      <c r="H6" s="12">
        <v>86</v>
      </c>
      <c r="I6" s="12"/>
      <c r="J6" s="12"/>
      <c r="K6" s="14">
        <f t="shared" si="1"/>
        <v>3</v>
      </c>
      <c r="L6" s="12">
        <f t="shared" si="2"/>
        <v>257</v>
      </c>
    </row>
    <row r="7" spans="1:12" x14ac:dyDescent="0.25">
      <c r="A7" s="12">
        <f t="shared" si="0"/>
        <v>5</v>
      </c>
      <c r="B7" s="13" t="s">
        <v>58</v>
      </c>
      <c r="C7" s="13" t="s">
        <v>55</v>
      </c>
      <c r="D7" s="12">
        <v>59</v>
      </c>
      <c r="E7" s="12">
        <v>76</v>
      </c>
      <c r="F7" s="12">
        <v>63</v>
      </c>
      <c r="G7" s="12"/>
      <c r="H7" s="12">
        <v>56</v>
      </c>
      <c r="I7" s="12"/>
      <c r="J7" s="12"/>
      <c r="K7" s="14">
        <f t="shared" si="1"/>
        <v>4</v>
      </c>
      <c r="L7" s="12">
        <f t="shared" si="2"/>
        <v>254</v>
      </c>
    </row>
    <row r="8" spans="1:12" x14ac:dyDescent="0.25">
      <c r="A8" s="12">
        <f t="shared" si="0"/>
        <v>6</v>
      </c>
      <c r="B8" s="13" t="s">
        <v>52</v>
      </c>
      <c r="C8" s="13" t="s">
        <v>6</v>
      </c>
      <c r="D8" s="12">
        <v>95</v>
      </c>
      <c r="E8" s="12"/>
      <c r="F8" s="12"/>
      <c r="G8" s="12"/>
      <c r="H8" s="12">
        <v>100</v>
      </c>
      <c r="I8" s="12"/>
      <c r="J8" s="12"/>
      <c r="K8" s="14">
        <f t="shared" si="1"/>
        <v>2</v>
      </c>
      <c r="L8" s="12">
        <f t="shared" si="2"/>
        <v>195</v>
      </c>
    </row>
    <row r="9" spans="1:12" x14ac:dyDescent="0.25">
      <c r="A9" s="12">
        <f t="shared" si="0"/>
        <v>7</v>
      </c>
      <c r="B9" s="13" t="s">
        <v>78</v>
      </c>
      <c r="C9" s="13" t="s">
        <v>6</v>
      </c>
      <c r="D9" s="12"/>
      <c r="E9" s="12">
        <v>93</v>
      </c>
      <c r="F9" s="12"/>
      <c r="G9" s="12">
        <v>77</v>
      </c>
      <c r="H9" s="12"/>
      <c r="I9" s="12"/>
      <c r="J9" s="12"/>
      <c r="K9" s="14">
        <f t="shared" si="1"/>
        <v>2</v>
      </c>
      <c r="L9" s="12">
        <f t="shared" si="2"/>
        <v>170</v>
      </c>
    </row>
    <row r="10" spans="1:12" x14ac:dyDescent="0.25">
      <c r="A10" s="12">
        <f t="shared" si="0"/>
        <v>8</v>
      </c>
      <c r="B10" s="13" t="s">
        <v>113</v>
      </c>
      <c r="C10" s="13" t="s">
        <v>6</v>
      </c>
      <c r="D10" s="12"/>
      <c r="E10" s="12"/>
      <c r="F10" s="12">
        <v>74</v>
      </c>
      <c r="G10" s="12"/>
      <c r="H10" s="12">
        <v>75</v>
      </c>
      <c r="I10" s="12"/>
      <c r="J10" s="12"/>
      <c r="K10" s="14">
        <f t="shared" si="1"/>
        <v>2</v>
      </c>
      <c r="L10" s="12">
        <f t="shared" si="2"/>
        <v>149</v>
      </c>
    </row>
    <row r="11" spans="1:12" x14ac:dyDescent="0.25">
      <c r="A11" s="12">
        <f t="shared" si="0"/>
        <v>9</v>
      </c>
      <c r="B11" s="13" t="s">
        <v>77</v>
      </c>
      <c r="C11" s="13" t="s">
        <v>6</v>
      </c>
      <c r="D11" s="12"/>
      <c r="E11" s="12">
        <v>100</v>
      </c>
      <c r="F11" s="12"/>
      <c r="G11" s="12"/>
      <c r="H11" s="12"/>
      <c r="I11" s="12"/>
      <c r="J11" s="12"/>
      <c r="K11" s="14">
        <f t="shared" si="1"/>
        <v>1</v>
      </c>
      <c r="L11" s="12">
        <f t="shared" si="2"/>
        <v>100</v>
      </c>
    </row>
    <row r="12" spans="1:12" x14ac:dyDescent="0.25">
      <c r="A12" s="12">
        <f t="shared" si="0"/>
        <v>10</v>
      </c>
      <c r="B12" s="13" t="s">
        <v>111</v>
      </c>
      <c r="C12" s="13" t="s">
        <v>57</v>
      </c>
      <c r="D12" s="12"/>
      <c r="E12" s="12"/>
      <c r="F12" s="12">
        <v>85</v>
      </c>
      <c r="G12" s="12"/>
      <c r="H12" s="12"/>
      <c r="I12" s="12"/>
      <c r="J12" s="12"/>
      <c r="K12" s="14">
        <f t="shared" si="1"/>
        <v>1</v>
      </c>
      <c r="L12" s="12">
        <f t="shared" si="2"/>
        <v>85</v>
      </c>
    </row>
    <row r="13" spans="1:12" x14ac:dyDescent="0.25">
      <c r="A13" s="12">
        <f t="shared" si="0"/>
        <v>11</v>
      </c>
      <c r="B13" s="13" t="s">
        <v>112</v>
      </c>
      <c r="C13" s="13" t="s">
        <v>6</v>
      </c>
      <c r="D13" s="12"/>
      <c r="E13" s="12"/>
      <c r="F13" s="12">
        <v>82</v>
      </c>
      <c r="G13" s="12"/>
      <c r="H13" s="12"/>
      <c r="I13" s="12"/>
      <c r="J13" s="12"/>
      <c r="K13" s="14">
        <f t="shared" si="1"/>
        <v>1</v>
      </c>
      <c r="L13" s="12">
        <f t="shared" si="2"/>
        <v>82</v>
      </c>
    </row>
    <row r="14" spans="1:12" x14ac:dyDescent="0.25">
      <c r="A14" s="12">
        <f t="shared" si="0"/>
        <v>11</v>
      </c>
      <c r="B14" s="13" t="s">
        <v>122</v>
      </c>
      <c r="C14" s="13" t="s">
        <v>74</v>
      </c>
      <c r="D14" s="12"/>
      <c r="E14" s="12"/>
      <c r="F14" s="12"/>
      <c r="G14" s="12">
        <v>82</v>
      </c>
      <c r="H14" s="12"/>
      <c r="I14" s="12"/>
      <c r="J14" s="12"/>
      <c r="K14" s="14">
        <f t="shared" si="1"/>
        <v>1</v>
      </c>
      <c r="L14" s="12">
        <f t="shared" si="2"/>
        <v>82</v>
      </c>
    </row>
    <row r="15" spans="1:12" x14ac:dyDescent="0.25">
      <c r="A15" s="12">
        <f t="shared" si="0"/>
        <v>13</v>
      </c>
      <c r="B15" s="13" t="s">
        <v>123</v>
      </c>
      <c r="C15" s="13" t="s">
        <v>6</v>
      </c>
      <c r="D15" s="12"/>
      <c r="E15" s="12"/>
      <c r="F15" s="12"/>
      <c r="G15" s="12">
        <v>77</v>
      </c>
      <c r="H15" s="12"/>
      <c r="I15" s="12"/>
      <c r="J15" s="12"/>
      <c r="K15" s="14">
        <f t="shared" si="1"/>
        <v>1</v>
      </c>
      <c r="L15" s="12">
        <f t="shared" si="2"/>
        <v>77</v>
      </c>
    </row>
    <row r="16" spans="1:12" x14ac:dyDescent="0.25">
      <c r="A16" s="12">
        <f t="shared" si="0"/>
        <v>14</v>
      </c>
      <c r="B16" s="13" t="s">
        <v>114</v>
      </c>
      <c r="C16" s="13" t="s">
        <v>74</v>
      </c>
      <c r="D16" s="12"/>
      <c r="E16" s="12"/>
      <c r="F16" s="12">
        <v>68</v>
      </c>
      <c r="G16" s="12"/>
      <c r="H16" s="12"/>
      <c r="I16" s="12"/>
      <c r="J16" s="12"/>
      <c r="K16" s="14">
        <f t="shared" si="1"/>
        <v>1</v>
      </c>
      <c r="L16" s="12">
        <f t="shared" si="2"/>
        <v>68</v>
      </c>
    </row>
    <row r="25" spans="7:7" x14ac:dyDescent="0.25">
      <c r="G25" s="5"/>
    </row>
  </sheetData>
  <sortState ref="A3:L16">
    <sortCondition descending="1" ref="L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Men's Road</vt:lpstr>
      <vt:lpstr>Women's Road</vt:lpstr>
      <vt:lpstr>Men's Fell</vt:lpstr>
      <vt:lpstr>Women's Fell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Richard Scott</cp:lastModifiedBy>
  <cp:lastPrinted>2013-04-24T19:01:38Z</cp:lastPrinted>
  <dcterms:created xsi:type="dcterms:W3CDTF">2013-03-26T11:50:12Z</dcterms:created>
  <dcterms:modified xsi:type="dcterms:W3CDTF">2017-07-28T20:19:21Z</dcterms:modified>
</cp:coreProperties>
</file>